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465" activeTab="1"/>
  </bookViews>
  <sheets>
    <sheet name="An I . V2" sheetId="5" r:id="rId1"/>
    <sheet name="An II . V2" sheetId="6" r:id="rId2"/>
  </sheets>
  <definedNames>
    <definedName name="_xlnm.Print_Area" localSheetId="0">'An I . V2'!$A$1:$K$59</definedName>
    <definedName name="_xlnm.Print_Area" localSheetId="1">'An II . V2'!$A$1:$K$47</definedName>
  </definedNames>
  <calcPr calcId="124519"/>
</workbook>
</file>

<file path=xl/calcChain.xml><?xml version="1.0" encoding="utf-8"?>
<calcChain xmlns="http://schemas.openxmlformats.org/spreadsheetml/2006/main">
  <c r="H39" i="5"/>
  <c r="J17"/>
  <c r="D20" i="6"/>
  <c r="G38"/>
  <c r="F38"/>
  <c r="E38"/>
  <c r="D38"/>
  <c r="J33"/>
  <c r="G33"/>
  <c r="F33"/>
  <c r="E33"/>
  <c r="D33"/>
  <c r="J30"/>
  <c r="J34" s="1"/>
  <c r="G30"/>
  <c r="G34" s="1"/>
  <c r="F30"/>
  <c r="F34" s="1"/>
  <c r="E30"/>
  <c r="E34"/>
  <c r="D30"/>
  <c r="D34"/>
  <c r="D35" s="1"/>
  <c r="J13"/>
  <c r="H13"/>
  <c r="H20"/>
  <c r="G13"/>
  <c r="F13"/>
  <c r="E13"/>
  <c r="D13"/>
  <c r="J39" i="5"/>
  <c r="J46"/>
  <c r="G39"/>
  <c r="G46"/>
  <c r="F39"/>
  <c r="F46"/>
  <c r="E39"/>
  <c r="E46"/>
  <c r="D39"/>
  <c r="G27"/>
  <c r="H17"/>
  <c r="G17"/>
  <c r="G24" s="1"/>
  <c r="F17"/>
  <c r="F24" s="1"/>
  <c r="D25" s="1"/>
  <c r="E17"/>
  <c r="D17"/>
  <c r="D21" i="6"/>
  <c r="D46" i="5"/>
  <c r="D47"/>
  <c r="D40"/>
  <c r="D18"/>
</calcChain>
</file>

<file path=xl/sharedStrings.xml><?xml version="1.0" encoding="utf-8"?>
<sst xmlns="http://schemas.openxmlformats.org/spreadsheetml/2006/main" count="205" uniqueCount="95">
  <si>
    <t>Anul universitar:</t>
  </si>
  <si>
    <t>Forma de învăţământ: Master universitar  2 ani</t>
  </si>
  <si>
    <t>PLAN DE ÎNVĂŢĂMÂNT IMentELI</t>
  </si>
  <si>
    <t>Anul I   Semestrul 1</t>
  </si>
  <si>
    <t>Nr. Crt</t>
  </si>
  <si>
    <t>Disciplina</t>
  </si>
  <si>
    <t>Ore/saptamana</t>
  </si>
  <si>
    <t>PC</t>
  </si>
  <si>
    <t>Forma de eval.</t>
  </si>
  <si>
    <t>Denumire</t>
  </si>
  <si>
    <t>Cod</t>
  </si>
  <si>
    <t>C</t>
  </si>
  <si>
    <t>S</t>
  </si>
  <si>
    <t>L</t>
  </si>
  <si>
    <t>P</t>
  </si>
  <si>
    <t>Discipline obligatorii (O)</t>
  </si>
  <si>
    <t>E</t>
  </si>
  <si>
    <t>Spectroscopia si dozimetria radiatiilor</t>
  </si>
  <si>
    <t>V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</si>
  <si>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</si>
  <si>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</si>
  <si>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</si>
  <si>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</si>
  <si>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</si>
  <si>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</si>
  <si>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</si>
  <si>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 I    Semestrul 2</t>
  </si>
  <si>
    <t>Ore/săptămână</t>
  </si>
  <si>
    <t>Ore/               saptamana</t>
  </si>
  <si>
    <t>Anul II   Semestrul 3</t>
  </si>
  <si>
    <t>Anul II    Semestrul 4</t>
  </si>
  <si>
    <t>Elaborare lucrare de disertaţie</t>
  </si>
  <si>
    <t>Universitatea POLITEHNICA Bucuresti</t>
  </si>
  <si>
    <t>Stud. Indiv</t>
  </si>
  <si>
    <t>Tip disc</t>
  </si>
  <si>
    <t>Legendă Cod disciplină</t>
  </si>
  <si>
    <t>U = umanistă</t>
  </si>
  <si>
    <t>F = fundamentală</t>
  </si>
  <si>
    <t>S = de specialitate</t>
  </si>
  <si>
    <t xml:space="preserve"> Legendă Tip disciplină:</t>
  </si>
  <si>
    <t>S = disciplină de sinteză</t>
  </si>
  <si>
    <t>A = disciplină de aprofundare</t>
  </si>
  <si>
    <t>A</t>
  </si>
  <si>
    <t>UPB.05.S.IMentELI.001</t>
  </si>
  <si>
    <t>UPB.05.S.IMentELI.002</t>
  </si>
  <si>
    <t>UPB.05.S.IMentELI.003</t>
  </si>
  <si>
    <t>UPB.05.S.IMentELI.004</t>
  </si>
  <si>
    <t>UPB.05.S.IMentELI.005</t>
  </si>
  <si>
    <t>UPB.05.S.IMentELI.006</t>
  </si>
  <si>
    <t>UPB.05.S.IMentELI.007</t>
  </si>
  <si>
    <t>UPB.05.S.IMentELI.009</t>
  </si>
  <si>
    <t>UPB.05.S.IMentELI.011</t>
  </si>
  <si>
    <t>UPB.05.S.IMentELI.012</t>
  </si>
  <si>
    <t>UPB.05.S.IMentELI.017</t>
  </si>
  <si>
    <t>UPB.05.S.IMentELI.018</t>
  </si>
  <si>
    <t>UPB.05.S.IMentELI.019</t>
  </si>
  <si>
    <t>TOTAL ore pe săptămână (O+A)</t>
  </si>
  <si>
    <t>Cercetare ştiinţifică 3</t>
  </si>
  <si>
    <t>Aplicatii ale laserelor in medicina</t>
  </si>
  <si>
    <t>UPB.05.S.IMentELI.008-1</t>
  </si>
  <si>
    <t>UPB.05.F.IMentELI.008-2</t>
  </si>
  <si>
    <t>UPB.05.S.IMentELI.013</t>
  </si>
  <si>
    <t>UPB.05.S.IMentELI.014</t>
  </si>
  <si>
    <t>UPB.05.S.IMentELI.015-1</t>
  </si>
  <si>
    <t>UPB.05.S.IMentELI.015-2</t>
  </si>
  <si>
    <t>UPB.05.S.IMentELI.016</t>
  </si>
  <si>
    <t>Stud  Indiv</t>
  </si>
  <si>
    <t>UPB.05.S.IMentELI.015-3</t>
  </si>
  <si>
    <t>UPB.05.S.IMentELI.020</t>
  </si>
  <si>
    <t>UPB.05.S.IMentELI.021-1</t>
  </si>
  <si>
    <t>UPB.05.S.IMentELI.021-2</t>
  </si>
  <si>
    <t>UPB.05.S.IMentELI.022</t>
  </si>
  <si>
    <t>NOTĂ: În anul universitar 2016 - 2017, dintre disciplinele opţionale se fac cele marcate cu roşu.</t>
  </si>
  <si>
    <t>2017-2018</t>
  </si>
  <si>
    <t xml:space="preserve">Fizica si tehnologia laserelor </t>
  </si>
  <si>
    <t xml:space="preserve">Elemente de fizica nucleara relevante pentru lucru cu fasciculul de radiatie gamma al ELI-NP </t>
  </si>
  <si>
    <t>Sisteme mecatronice specifice ELI-NP</t>
  </si>
  <si>
    <t xml:space="preserve">Fizica si tehnologia acceleratoarelor de particule </t>
  </si>
  <si>
    <t xml:space="preserve">Aplicații ale laserelor în inginerie </t>
  </si>
  <si>
    <t>Micro si nanotehnologii aplicate</t>
  </si>
  <si>
    <t xml:space="preserve">Toxicologie specifică mediului radioactiv </t>
  </si>
  <si>
    <t xml:space="preserve">Elemente de tehnica vidului </t>
  </si>
  <si>
    <t xml:space="preserve">Optomecatronica </t>
  </si>
  <si>
    <t xml:space="preserve">Mentenanta predictiva si preventiva </t>
  </si>
  <si>
    <t xml:space="preserve">Sistemul  fascicul gama pentru ELI-NP (GBS) </t>
  </si>
  <si>
    <t xml:space="preserve">Tribologie in medii speciale </t>
  </si>
  <si>
    <t>Inginerie si sisteme laseri de mare putere (HPLS)</t>
  </si>
  <si>
    <t xml:space="preserve">Materiale pentru laseri </t>
  </si>
  <si>
    <t xml:space="preserve">Managementul deseurilor radioactive </t>
  </si>
  <si>
    <t xml:space="preserve">Controlul vibrațiilor în ingineria laserelor </t>
  </si>
  <si>
    <t xml:space="preserve">Utilizarea PLC multi-nivel </t>
  </si>
  <si>
    <t xml:space="preserve">Analiza numerica a duratei de viata a subansamblelor </t>
  </si>
  <si>
    <t xml:space="preserve">Energia şi mediul </t>
  </si>
  <si>
    <r>
      <t xml:space="preserve">Cercetare ştiinţifică 2/practica (14 sapt, </t>
    </r>
    <r>
      <rPr>
        <sz val="12"/>
        <rFont val="Arial"/>
        <family val="2"/>
        <charset val="238"/>
      </rPr>
      <t>12 ore/sapt.</t>
    </r>
    <r>
      <rPr>
        <sz val="12"/>
        <rFont val="Arial"/>
        <family val="2"/>
      </rPr>
      <t xml:space="preserve">) </t>
    </r>
  </si>
  <si>
    <r>
      <t xml:space="preserve">Cercetare ştiinţifică 1/practica (14 sapt, </t>
    </r>
    <r>
      <rPr>
        <sz val="12"/>
        <rFont val="Arial"/>
        <family val="2"/>
        <charset val="238"/>
      </rPr>
      <t>12 ore/sapt.</t>
    </r>
    <r>
      <rPr>
        <sz val="12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</si>
</sst>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8" fillId="0" borderId="0" xfId="0" applyFont="1"/>
    <xf numFmtId="0" fontId="2" fillId="2" borderId="4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35" xfId="0" applyFont="1" applyFill="1" applyBorder="1"/>
    <xf numFmtId="0" fontId="2" fillId="2" borderId="47" xfId="0" applyFont="1" applyFill="1" applyBorder="1"/>
    <xf numFmtId="0" fontId="2" fillId="2" borderId="5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2" borderId="2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0" fontId="2" fillId="6" borderId="6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7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left" vertical="center"/>
    </xf>
    <xf numFmtId="0" fontId="3" fillId="5" borderId="37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view="pageBreakPreview" zoomScaleSheetLayoutView="100" workbookViewId="0">
      <selection activeCell="P29" sqref="P29"/>
    </sheetView>
  </sheetViews>
  <sheetFormatPr defaultColWidth="8.7109375" defaultRowHeight="15"/>
  <cols>
    <col min="1" max="1" width="6" style="78" customWidth="1"/>
    <col min="2" max="2" width="70" style="78" customWidth="1"/>
    <col min="3" max="3" width="25.7109375" style="78" customWidth="1"/>
    <col min="4" max="4" width="3.85546875" style="78" bestFit="1" customWidth="1"/>
    <col min="5" max="5" width="2.7109375" style="78" customWidth="1"/>
    <col min="6" max="6" width="3.28515625" style="78" customWidth="1"/>
    <col min="7" max="7" width="4.5703125" style="78" customWidth="1"/>
    <col min="8" max="8" width="5.5703125" style="78" customWidth="1"/>
    <col min="9" max="9" width="6" style="78" customWidth="1"/>
    <col min="10" max="10" width="5.7109375" style="78" customWidth="1"/>
    <col min="11" max="11" width="12" style="78" customWidth="1"/>
    <col min="12" max="16384" width="8.7109375" style="78"/>
  </cols>
  <sheetData>
    <row r="1" spans="1:15" ht="15.75">
      <c r="A1" s="245" t="s">
        <v>32</v>
      </c>
      <c r="B1" s="245"/>
      <c r="C1" s="245"/>
      <c r="D1" s="25" t="s">
        <v>0</v>
      </c>
      <c r="E1" s="25"/>
      <c r="F1" s="25"/>
      <c r="G1" s="25"/>
      <c r="H1" s="25"/>
      <c r="I1" s="25"/>
      <c r="K1" s="79" t="s">
        <v>73</v>
      </c>
    </row>
    <row r="2" spans="1:15" ht="15.75">
      <c r="A2" s="245" t="s">
        <v>1</v>
      </c>
      <c r="B2" s="246"/>
      <c r="C2" s="247"/>
      <c r="D2" s="80"/>
      <c r="E2" s="80"/>
      <c r="F2" s="80"/>
      <c r="G2" s="80"/>
      <c r="H2" s="80"/>
      <c r="I2" s="80"/>
      <c r="J2" s="80"/>
      <c r="K2" s="80"/>
    </row>
    <row r="3" spans="1:15" ht="15.75">
      <c r="A3" s="26"/>
      <c r="B3" s="81"/>
      <c r="C3" s="80"/>
      <c r="D3" s="80"/>
      <c r="E3" s="80"/>
      <c r="F3" s="80"/>
      <c r="G3" s="80"/>
      <c r="H3" s="80"/>
      <c r="I3" s="80"/>
      <c r="J3" s="80"/>
      <c r="K3" s="80"/>
    </row>
    <row r="4" spans="1:15" ht="15.75">
      <c r="A4" s="248" t="s">
        <v>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</row>
    <row r="5" spans="1:15" ht="15.75">
      <c r="A5" s="249" t="s">
        <v>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O5" s="82"/>
    </row>
    <row r="6" spans="1:15" ht="16.5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5" ht="21.75" customHeight="1">
      <c r="A7" s="243" t="s">
        <v>4</v>
      </c>
      <c r="B7" s="258" t="s">
        <v>5</v>
      </c>
      <c r="C7" s="259"/>
      <c r="D7" s="260" t="s">
        <v>28</v>
      </c>
      <c r="E7" s="261"/>
      <c r="F7" s="261"/>
      <c r="G7" s="261"/>
      <c r="H7" s="261"/>
      <c r="I7" s="262"/>
      <c r="J7" s="250" t="s">
        <v>7</v>
      </c>
      <c r="K7" s="252" t="s">
        <v>8</v>
      </c>
    </row>
    <row r="8" spans="1:15" ht="39.75" customHeight="1" thickBot="1">
      <c r="A8" s="244"/>
      <c r="B8" s="2" t="s">
        <v>9</v>
      </c>
      <c r="C8" s="3" t="s">
        <v>10</v>
      </c>
      <c r="D8" s="28" t="s">
        <v>11</v>
      </c>
      <c r="E8" s="2" t="s">
        <v>12</v>
      </c>
      <c r="F8" s="2" t="s">
        <v>13</v>
      </c>
      <c r="G8" s="2" t="s">
        <v>14</v>
      </c>
      <c r="H8" s="180" t="s">
        <v>33</v>
      </c>
      <c r="I8" s="179" t="s">
        <v>34</v>
      </c>
      <c r="J8" s="251"/>
      <c r="K8" s="253"/>
    </row>
    <row r="9" spans="1:15" ht="16.5" thickBot="1">
      <c r="A9" s="266" t="s">
        <v>15</v>
      </c>
      <c r="B9" s="267"/>
      <c r="C9" s="268"/>
      <c r="D9" s="267"/>
      <c r="E9" s="267"/>
      <c r="F9" s="267"/>
      <c r="G9" s="267"/>
      <c r="H9" s="267"/>
      <c r="I9" s="267"/>
      <c r="J9" s="267"/>
      <c r="K9" s="269"/>
    </row>
    <row r="10" spans="1:15" s="86" customFormat="1" ht="16.5" customHeight="1" thickBot="1">
      <c r="A10" s="83">
        <v>1</v>
      </c>
      <c r="B10" s="208" t="s">
        <v>74</v>
      </c>
      <c r="C10" s="210" t="s">
        <v>43</v>
      </c>
      <c r="D10" s="230">
        <v>1</v>
      </c>
      <c r="E10" s="213">
        <v>0</v>
      </c>
      <c r="F10" s="213">
        <v>1</v>
      </c>
      <c r="G10" s="214">
        <v>0</v>
      </c>
      <c r="H10" s="212">
        <v>2</v>
      </c>
      <c r="I10" s="214" t="s">
        <v>12</v>
      </c>
      <c r="J10" s="190">
        <v>3</v>
      </c>
      <c r="K10" s="217" t="s">
        <v>16</v>
      </c>
    </row>
    <row r="11" spans="1:15" s="86" customFormat="1" ht="30.75" customHeight="1">
      <c r="A11" s="83">
        <v>2</v>
      </c>
      <c r="B11" s="209" t="s">
        <v>75</v>
      </c>
      <c r="C11" s="229" t="s">
        <v>44</v>
      </c>
      <c r="D11" s="231">
        <v>1</v>
      </c>
      <c r="E11" s="215">
        <v>1</v>
      </c>
      <c r="F11" s="215">
        <v>0</v>
      </c>
      <c r="G11" s="90">
        <v>0</v>
      </c>
      <c r="H11" s="88">
        <v>2</v>
      </c>
      <c r="I11" s="216" t="s">
        <v>12</v>
      </c>
      <c r="J11" s="191">
        <v>3</v>
      </c>
      <c r="K11" s="88" t="s">
        <v>16</v>
      </c>
    </row>
    <row r="12" spans="1:15" s="86" customFormat="1" ht="22.5" customHeight="1">
      <c r="A12" s="83">
        <v>3</v>
      </c>
      <c r="B12" s="1" t="s">
        <v>76</v>
      </c>
      <c r="C12" s="211" t="s">
        <v>45</v>
      </c>
      <c r="D12" s="226">
        <v>1</v>
      </c>
      <c r="E12" s="89">
        <v>0</v>
      </c>
      <c r="F12" s="89">
        <v>1</v>
      </c>
      <c r="G12" s="90">
        <v>0</v>
      </c>
      <c r="H12" s="88">
        <v>1</v>
      </c>
      <c r="I12" s="90" t="s">
        <v>12</v>
      </c>
      <c r="J12" s="190">
        <v>2</v>
      </c>
      <c r="K12" s="91" t="s">
        <v>16</v>
      </c>
    </row>
    <row r="13" spans="1:15" s="86" customFormat="1" ht="32.25" customHeight="1">
      <c r="A13" s="83">
        <v>4</v>
      </c>
      <c r="B13" s="1" t="s">
        <v>77</v>
      </c>
      <c r="C13" s="87" t="s">
        <v>46</v>
      </c>
      <c r="D13" s="226">
        <v>2</v>
      </c>
      <c r="E13" s="89">
        <v>0</v>
      </c>
      <c r="F13" s="89">
        <v>1</v>
      </c>
      <c r="G13" s="90">
        <v>0</v>
      </c>
      <c r="H13" s="88">
        <v>2</v>
      </c>
      <c r="I13" s="90" t="s">
        <v>12</v>
      </c>
      <c r="J13" s="190">
        <v>3</v>
      </c>
      <c r="K13" s="91" t="s">
        <v>16</v>
      </c>
    </row>
    <row r="14" spans="1:15" s="86" customFormat="1" ht="17.25" customHeight="1">
      <c r="A14" s="83">
        <v>5</v>
      </c>
      <c r="B14" s="1" t="s">
        <v>78</v>
      </c>
      <c r="C14" s="87" t="s">
        <v>47</v>
      </c>
      <c r="D14" s="226">
        <v>1</v>
      </c>
      <c r="E14" s="89">
        <v>0</v>
      </c>
      <c r="F14" s="89">
        <v>0</v>
      </c>
      <c r="G14" s="90">
        <v>0</v>
      </c>
      <c r="H14" s="88">
        <v>1</v>
      </c>
      <c r="I14" s="90" t="s">
        <v>12</v>
      </c>
      <c r="J14" s="190">
        <v>2</v>
      </c>
      <c r="K14" s="91" t="s">
        <v>18</v>
      </c>
      <c r="L14" s="92"/>
      <c r="M14" s="93"/>
      <c r="N14" s="94"/>
      <c r="O14" s="95"/>
    </row>
    <row r="15" spans="1:15" s="86" customFormat="1" ht="16.5" customHeight="1">
      <c r="A15" s="83">
        <v>6</v>
      </c>
      <c r="B15" s="96" t="s">
        <v>79</v>
      </c>
      <c r="C15" s="87" t="s">
        <v>48</v>
      </c>
      <c r="D15" s="227">
        <v>2</v>
      </c>
      <c r="E15" s="97">
        <v>0</v>
      </c>
      <c r="F15" s="97">
        <v>1</v>
      </c>
      <c r="G15" s="98">
        <v>0</v>
      </c>
      <c r="H15" s="88">
        <v>1</v>
      </c>
      <c r="I15" s="98" t="s">
        <v>12</v>
      </c>
      <c r="J15" s="192">
        <v>3</v>
      </c>
      <c r="K15" s="99" t="s">
        <v>18</v>
      </c>
    </row>
    <row r="16" spans="1:15" s="86" customFormat="1" ht="28.5" customHeight="1" thickBot="1">
      <c r="A16" s="83">
        <v>7</v>
      </c>
      <c r="B16" s="100" t="s">
        <v>94</v>
      </c>
      <c r="C16" s="101" t="s">
        <v>49</v>
      </c>
      <c r="D16" s="228">
        <v>0</v>
      </c>
      <c r="E16" s="102">
        <v>0</v>
      </c>
      <c r="F16" s="102">
        <v>0</v>
      </c>
      <c r="G16" s="103">
        <v>12</v>
      </c>
      <c r="H16" s="104">
        <v>1</v>
      </c>
      <c r="I16" s="103" t="s">
        <v>42</v>
      </c>
      <c r="J16" s="193">
        <v>10</v>
      </c>
      <c r="K16" s="105" t="s">
        <v>18</v>
      </c>
    </row>
    <row r="17" spans="1:11" ht="16.5" thickBot="1">
      <c r="A17" s="4" t="s">
        <v>19</v>
      </c>
      <c r="B17" s="5"/>
      <c r="C17" s="5"/>
      <c r="D17" s="12">
        <f>SUM(D10:D16)</f>
        <v>8</v>
      </c>
      <c r="E17" s="12">
        <f>SUM(E10:E16)</f>
        <v>1</v>
      </c>
      <c r="F17" s="12">
        <f>SUM(F10:F16)</f>
        <v>4</v>
      </c>
      <c r="G17" s="12">
        <f>SUM(G10:G16)</f>
        <v>12</v>
      </c>
      <c r="H17" s="6">
        <f>SUM(H10:H16)</f>
        <v>10</v>
      </c>
      <c r="I17" s="6"/>
      <c r="J17" s="12">
        <f>SUM(J10:J16)</f>
        <v>26</v>
      </c>
      <c r="K17" s="7"/>
    </row>
    <row r="18" spans="1:11" ht="16.5" thickBot="1">
      <c r="A18" s="16"/>
      <c r="B18" s="17"/>
      <c r="C18" s="17"/>
      <c r="D18" s="278">
        <f>D17+E17+F17+G17</f>
        <v>25</v>
      </c>
      <c r="E18" s="278"/>
      <c r="F18" s="278"/>
      <c r="G18" s="278"/>
      <c r="H18" s="14"/>
      <c r="I18" s="14"/>
      <c r="J18" s="18">
        <v>26</v>
      </c>
      <c r="K18" s="15"/>
    </row>
    <row r="19" spans="1:11" ht="16.5" thickBot="1">
      <c r="A19" s="270" t="s">
        <v>20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2"/>
    </row>
    <row r="20" spans="1:11">
      <c r="A20" s="319">
        <v>8</v>
      </c>
      <c r="B20" s="202" t="s">
        <v>17</v>
      </c>
      <c r="C20" s="181" t="s">
        <v>59</v>
      </c>
      <c r="D20" s="207">
        <v>2</v>
      </c>
      <c r="E20" s="206">
        <v>1</v>
      </c>
      <c r="F20" s="224">
        <v>0</v>
      </c>
      <c r="G20" s="85">
        <v>0</v>
      </c>
      <c r="H20" s="84">
        <v>2</v>
      </c>
      <c r="I20" s="254" t="s">
        <v>12</v>
      </c>
      <c r="J20" s="256">
        <v>4</v>
      </c>
      <c r="K20" s="305" t="s">
        <v>18</v>
      </c>
    </row>
    <row r="21" spans="1:11">
      <c r="A21" s="306"/>
      <c r="B21" s="203" t="s">
        <v>80</v>
      </c>
      <c r="C21" s="218" t="s">
        <v>60</v>
      </c>
      <c r="D21" s="188">
        <v>2</v>
      </c>
      <c r="E21" s="188">
        <v>1</v>
      </c>
      <c r="F21" s="188">
        <v>0</v>
      </c>
      <c r="G21" s="188">
        <v>0</v>
      </c>
      <c r="H21" s="188">
        <v>2</v>
      </c>
      <c r="I21" s="255"/>
      <c r="J21" s="257"/>
      <c r="K21" s="306"/>
    </row>
    <row r="22" spans="1:11" s="129" customFormat="1" ht="15.75" customHeight="1">
      <c r="A22" s="279" t="s">
        <v>21</v>
      </c>
      <c r="B22" s="279"/>
      <c r="C22" s="279"/>
      <c r="D22" s="64">
        <v>2</v>
      </c>
      <c r="E22" s="64">
        <v>1</v>
      </c>
      <c r="F22" s="64">
        <v>0</v>
      </c>
      <c r="G22" s="64">
        <v>0</v>
      </c>
      <c r="H22" s="71">
        <v>2</v>
      </c>
      <c r="I22" s="89"/>
      <c r="J22" s="64">
        <v>4</v>
      </c>
      <c r="K22" s="89"/>
    </row>
    <row r="23" spans="1:11" ht="16.5" thickBot="1">
      <c r="A23" s="273"/>
      <c r="B23" s="274"/>
      <c r="C23" s="275"/>
      <c r="D23" s="316">
        <v>3</v>
      </c>
      <c r="E23" s="317"/>
      <c r="F23" s="317"/>
      <c r="G23" s="318"/>
      <c r="H23" s="189"/>
      <c r="I23" s="189"/>
      <c r="J23" s="198">
        <v>4</v>
      </c>
      <c r="K23" s="8"/>
    </row>
    <row r="24" spans="1:11" ht="16.5" thickBot="1">
      <c r="A24" s="276" t="s">
        <v>22</v>
      </c>
      <c r="B24" s="277"/>
      <c r="C24" s="277"/>
      <c r="D24" s="20">
        <v>10</v>
      </c>
      <c r="E24" s="21">
        <v>2</v>
      </c>
      <c r="F24" s="21">
        <f>F17+F23</f>
        <v>4</v>
      </c>
      <c r="G24" s="22">
        <f>G17+G23</f>
        <v>12</v>
      </c>
      <c r="H24" s="30">
        <v>12</v>
      </c>
      <c r="I24" s="10"/>
      <c r="J24" s="33">
        <v>30</v>
      </c>
      <c r="K24" s="11"/>
    </row>
    <row r="25" spans="1:11" ht="16.5" thickBot="1">
      <c r="A25" s="276" t="s">
        <v>23</v>
      </c>
      <c r="B25" s="277"/>
      <c r="C25" s="282"/>
      <c r="D25" s="283">
        <f>D24+E24+F24+G24</f>
        <v>28</v>
      </c>
      <c r="E25" s="284"/>
      <c r="F25" s="284"/>
      <c r="G25" s="285"/>
      <c r="H25" s="13"/>
      <c r="I25" s="13"/>
      <c r="J25" s="13"/>
      <c r="K25" s="9"/>
    </row>
    <row r="26" spans="1:11" ht="16.5" thickBot="1">
      <c r="A26" s="286" t="s">
        <v>24</v>
      </c>
      <c r="B26" s="287"/>
      <c r="C26" s="287"/>
      <c r="D26" s="274"/>
      <c r="E26" s="274"/>
      <c r="F26" s="274"/>
      <c r="G26" s="274"/>
      <c r="H26" s="287"/>
      <c r="I26" s="287"/>
      <c r="J26" s="287"/>
      <c r="K26" s="288"/>
    </row>
    <row r="27" spans="1:11" ht="26.25" customHeight="1" thickBot="1">
      <c r="A27" s="107">
        <v>9</v>
      </c>
      <c r="B27" s="106" t="s">
        <v>58</v>
      </c>
      <c r="C27" s="205" t="s">
        <v>50</v>
      </c>
      <c r="D27" s="31">
        <v>1</v>
      </c>
      <c r="E27" s="12">
        <v>0</v>
      </c>
      <c r="F27" s="12">
        <v>0</v>
      </c>
      <c r="G27" s="32">
        <f>SUM(G32:G32)</f>
        <v>0</v>
      </c>
      <c r="H27" s="24">
        <v>1</v>
      </c>
      <c r="I27" s="23" t="s">
        <v>12</v>
      </c>
      <c r="J27" s="33">
        <v>2</v>
      </c>
      <c r="K27" s="34" t="s">
        <v>18</v>
      </c>
    </row>
    <row r="28" spans="1:11" ht="24" customHeight="1" thickBot="1">
      <c r="A28" s="276" t="s">
        <v>25</v>
      </c>
      <c r="B28" s="277"/>
      <c r="C28" s="277"/>
      <c r="D28" s="314">
        <v>1</v>
      </c>
      <c r="E28" s="278"/>
      <c r="F28" s="278"/>
      <c r="G28" s="315"/>
      <c r="H28" s="108"/>
      <c r="I28" s="109"/>
      <c r="J28" s="110">
        <v>2</v>
      </c>
      <c r="K28" s="9"/>
    </row>
    <row r="29" spans="1:1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ht="15.75">
      <c r="A30" s="263" t="s">
        <v>26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</row>
    <row r="31" spans="1:11" ht="30.75" customHeight="1" thickBo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ht="15.75">
      <c r="A32" s="326" t="s">
        <v>4</v>
      </c>
      <c r="B32" s="328" t="s">
        <v>5</v>
      </c>
      <c r="C32" s="328"/>
      <c r="D32" s="260" t="s">
        <v>27</v>
      </c>
      <c r="E32" s="261"/>
      <c r="F32" s="261"/>
      <c r="G32" s="261"/>
      <c r="H32" s="261"/>
      <c r="I32" s="261"/>
      <c r="J32" s="264" t="s">
        <v>7</v>
      </c>
      <c r="K32" s="280" t="s">
        <v>8</v>
      </c>
    </row>
    <row r="33" spans="1:11" ht="63.75" thickBot="1">
      <c r="A33" s="327"/>
      <c r="B33" s="36" t="s">
        <v>9</v>
      </c>
      <c r="C33" s="36" t="s">
        <v>10</v>
      </c>
      <c r="D33" s="36" t="s">
        <v>11</v>
      </c>
      <c r="E33" s="36" t="s">
        <v>12</v>
      </c>
      <c r="F33" s="36" t="s">
        <v>13</v>
      </c>
      <c r="G33" s="36" t="s">
        <v>14</v>
      </c>
      <c r="H33" s="37" t="s">
        <v>33</v>
      </c>
      <c r="I33" s="10" t="s">
        <v>34</v>
      </c>
      <c r="J33" s="265"/>
      <c r="K33" s="281"/>
    </row>
    <row r="34" spans="1:11" ht="15.75">
      <c r="A34" s="320" t="s">
        <v>15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2"/>
    </row>
    <row r="35" spans="1:11" ht="17.25" customHeight="1">
      <c r="A35" s="234">
        <v>10</v>
      </c>
      <c r="B35" s="235" t="s">
        <v>81</v>
      </c>
      <c r="C35" s="236" t="s">
        <v>51</v>
      </c>
      <c r="D35" s="237">
        <v>2</v>
      </c>
      <c r="E35" s="238">
        <v>0</v>
      </c>
      <c r="F35" s="238">
        <v>1</v>
      </c>
      <c r="G35" s="239">
        <v>1</v>
      </c>
      <c r="H35" s="237">
        <v>1</v>
      </c>
      <c r="I35" s="240" t="s">
        <v>12</v>
      </c>
      <c r="J35" s="241">
        <v>5</v>
      </c>
      <c r="K35" s="242" t="s">
        <v>16</v>
      </c>
    </row>
    <row r="36" spans="1:11" ht="18.75" customHeight="1">
      <c r="A36" s="83">
        <v>11</v>
      </c>
      <c r="B36" s="1" t="s">
        <v>82</v>
      </c>
      <c r="C36" s="87" t="s">
        <v>52</v>
      </c>
      <c r="D36" s="115">
        <v>2</v>
      </c>
      <c r="E36" s="116">
        <v>0</v>
      </c>
      <c r="F36" s="116">
        <v>1</v>
      </c>
      <c r="G36" s="54">
        <v>1</v>
      </c>
      <c r="H36" s="115">
        <v>2</v>
      </c>
      <c r="I36" s="117" t="s">
        <v>12</v>
      </c>
      <c r="J36" s="232">
        <v>5</v>
      </c>
      <c r="K36" s="118" t="s">
        <v>18</v>
      </c>
    </row>
    <row r="37" spans="1:11" ht="18" customHeight="1">
      <c r="A37" s="83">
        <v>12</v>
      </c>
      <c r="B37" s="1" t="s">
        <v>83</v>
      </c>
      <c r="C37" s="87" t="s">
        <v>61</v>
      </c>
      <c r="D37" s="115">
        <v>2</v>
      </c>
      <c r="E37" s="116">
        <v>0</v>
      </c>
      <c r="F37" s="116">
        <v>2</v>
      </c>
      <c r="G37" s="54">
        <v>1</v>
      </c>
      <c r="H37" s="115">
        <v>1</v>
      </c>
      <c r="I37" s="117" t="s">
        <v>12</v>
      </c>
      <c r="J37" s="232">
        <v>7</v>
      </c>
      <c r="K37" s="118" t="s">
        <v>16</v>
      </c>
    </row>
    <row r="38" spans="1:11" ht="22.5" customHeight="1" thickBot="1">
      <c r="A38" s="83">
        <v>13</v>
      </c>
      <c r="B38" s="119" t="s">
        <v>93</v>
      </c>
      <c r="C38" s="101" t="s">
        <v>62</v>
      </c>
      <c r="D38" s="66">
        <v>0</v>
      </c>
      <c r="E38" s="120">
        <v>0</v>
      </c>
      <c r="F38" s="120">
        <v>0</v>
      </c>
      <c r="G38" s="58">
        <v>12</v>
      </c>
      <c r="H38" s="66">
        <v>3</v>
      </c>
      <c r="I38" s="121" t="s">
        <v>42</v>
      </c>
      <c r="J38" s="194">
        <v>10</v>
      </c>
      <c r="K38" s="122" t="s">
        <v>18</v>
      </c>
    </row>
    <row r="39" spans="1:11" ht="16.5" thickBot="1">
      <c r="A39" s="38" t="s">
        <v>19</v>
      </c>
      <c r="B39" s="39"/>
      <c r="C39" s="40"/>
      <c r="D39" s="41">
        <f>SUM(D35:D38)</f>
        <v>6</v>
      </c>
      <c r="E39" s="41">
        <f>SUM(E35:E38)</f>
        <v>0</v>
      </c>
      <c r="F39" s="41">
        <f>SUM(F35:F38)</f>
        <v>4</v>
      </c>
      <c r="G39" s="41">
        <f>SUM(G35:G38)</f>
        <v>15</v>
      </c>
      <c r="H39" s="42">
        <f>SUM(H35:H38)</f>
        <v>7</v>
      </c>
      <c r="I39" s="43"/>
      <c r="J39" s="33">
        <f>SUM(J35:J38)</f>
        <v>27</v>
      </c>
      <c r="K39" s="44"/>
    </row>
    <row r="40" spans="1:11" ht="16.5" thickBot="1">
      <c r="A40" s="45"/>
      <c r="B40" s="46"/>
      <c r="C40" s="47"/>
      <c r="D40" s="323">
        <f>D39+E39+F39+G39</f>
        <v>25</v>
      </c>
      <c r="E40" s="323"/>
      <c r="F40" s="323"/>
      <c r="G40" s="323"/>
      <c r="H40" s="19"/>
      <c r="I40" s="19"/>
      <c r="J40" s="48"/>
      <c r="K40" s="49"/>
    </row>
    <row r="41" spans="1:11" ht="63.75" thickBot="1">
      <c r="A41" s="38" t="s">
        <v>20</v>
      </c>
      <c r="B41" s="50"/>
      <c r="C41" s="51"/>
      <c r="D41" s="123"/>
      <c r="E41" s="124"/>
      <c r="F41" s="124"/>
      <c r="G41" s="125"/>
      <c r="H41" s="52" t="s">
        <v>33</v>
      </c>
      <c r="I41" s="53" t="s">
        <v>34</v>
      </c>
      <c r="J41" s="126"/>
      <c r="K41" s="44"/>
    </row>
    <row r="42" spans="1:11" ht="15.75" thickBot="1">
      <c r="A42" s="319">
        <v>15</v>
      </c>
      <c r="B42" s="184" t="s">
        <v>84</v>
      </c>
      <c r="C42" s="182" t="s">
        <v>63</v>
      </c>
      <c r="D42" s="115">
        <v>1</v>
      </c>
      <c r="E42" s="116">
        <v>1</v>
      </c>
      <c r="F42" s="116">
        <v>1</v>
      </c>
      <c r="G42" s="54">
        <v>0</v>
      </c>
      <c r="H42" s="55">
        <v>1</v>
      </c>
      <c r="I42" s="332" t="s">
        <v>12</v>
      </c>
      <c r="J42" s="307">
        <v>3</v>
      </c>
      <c r="K42" s="310" t="s">
        <v>18</v>
      </c>
    </row>
    <row r="43" spans="1:11" ht="18" customHeight="1">
      <c r="A43" s="337"/>
      <c r="B43" s="203" t="s">
        <v>85</v>
      </c>
      <c r="C43" s="182" t="s">
        <v>64</v>
      </c>
      <c r="D43" s="127">
        <v>1</v>
      </c>
      <c r="E43" s="128">
        <v>1</v>
      </c>
      <c r="F43" s="128">
        <v>1</v>
      </c>
      <c r="G43" s="56">
        <v>0</v>
      </c>
      <c r="H43" s="57">
        <v>1</v>
      </c>
      <c r="I43" s="333"/>
      <c r="J43" s="308"/>
      <c r="K43" s="311"/>
    </row>
    <row r="44" spans="1:11" ht="34.5" customHeight="1" thickBot="1">
      <c r="A44" s="306"/>
      <c r="B44" s="185" t="s">
        <v>86</v>
      </c>
      <c r="C44" s="181" t="s">
        <v>67</v>
      </c>
      <c r="D44" s="59">
        <v>1</v>
      </c>
      <c r="E44" s="120">
        <v>1</v>
      </c>
      <c r="F44" s="120">
        <v>1</v>
      </c>
      <c r="G44" s="58">
        <v>0</v>
      </c>
      <c r="H44" s="59">
        <v>1</v>
      </c>
      <c r="I44" s="334"/>
      <c r="J44" s="309"/>
      <c r="K44" s="312"/>
    </row>
    <row r="45" spans="1:11" ht="15.75">
      <c r="A45" s="335" t="s">
        <v>21</v>
      </c>
      <c r="B45" s="321"/>
      <c r="C45" s="336"/>
      <c r="D45" s="60">
        <v>1</v>
      </c>
      <c r="E45" s="42">
        <v>1</v>
      </c>
      <c r="F45" s="42">
        <v>1</v>
      </c>
      <c r="G45" s="61">
        <v>0</v>
      </c>
      <c r="H45" s="62">
        <v>1</v>
      </c>
      <c r="I45" s="61"/>
      <c r="J45" s="195">
        <v>3</v>
      </c>
      <c r="K45" s="114"/>
    </row>
    <row r="46" spans="1:11" ht="16.5" thickBot="1">
      <c r="A46" s="324" t="s">
        <v>22</v>
      </c>
      <c r="B46" s="303"/>
      <c r="C46" s="325"/>
      <c r="D46" s="63">
        <f>D39+D45</f>
        <v>7</v>
      </c>
      <c r="E46" s="64">
        <f>E39+E45</f>
        <v>1</v>
      </c>
      <c r="F46" s="64">
        <f>F39+F45</f>
        <v>5</v>
      </c>
      <c r="G46" s="65">
        <f>G39+G45</f>
        <v>15</v>
      </c>
      <c r="H46" s="197">
        <v>1</v>
      </c>
      <c r="I46" s="67"/>
      <c r="J46" s="196">
        <f>J39+J45</f>
        <v>30</v>
      </c>
      <c r="K46" s="68"/>
    </row>
    <row r="47" spans="1:11" ht="21.75" customHeight="1">
      <c r="A47" s="292" t="s">
        <v>23</v>
      </c>
      <c r="B47" s="293"/>
      <c r="C47" s="294"/>
      <c r="D47" s="295">
        <f>D46+E46+F46+G46</f>
        <v>28</v>
      </c>
      <c r="E47" s="296"/>
      <c r="F47" s="296"/>
      <c r="G47" s="297"/>
      <c r="H47" s="69">
        <v>10</v>
      </c>
      <c r="I47" s="298"/>
      <c r="J47" s="299"/>
      <c r="K47" s="70"/>
    </row>
    <row r="48" spans="1:11" ht="21.75" customHeight="1">
      <c r="A48" s="71"/>
      <c r="B48" s="71"/>
      <c r="C48" s="71"/>
      <c r="D48" s="329"/>
      <c r="E48" s="330"/>
      <c r="F48" s="330"/>
      <c r="G48" s="331"/>
      <c r="H48" s="71"/>
      <c r="I48" s="71"/>
      <c r="J48" s="71"/>
      <c r="K48" s="72"/>
    </row>
    <row r="49" spans="1:19" ht="15.75">
      <c r="A49" s="300" t="s">
        <v>24</v>
      </c>
      <c r="B49" s="301"/>
      <c r="C49" s="301"/>
      <c r="D49" s="301"/>
      <c r="E49" s="301"/>
      <c r="F49" s="301"/>
      <c r="G49" s="301"/>
      <c r="H49" s="301"/>
      <c r="I49" s="301"/>
      <c r="J49" s="301"/>
      <c r="K49" s="302"/>
    </row>
    <row r="50" spans="1:19" ht="21.75" customHeight="1">
      <c r="A50" s="303" t="s">
        <v>25</v>
      </c>
      <c r="B50" s="303"/>
      <c r="C50" s="303"/>
      <c r="D50" s="304">
        <v>0</v>
      </c>
      <c r="E50" s="304"/>
      <c r="F50" s="304"/>
      <c r="G50" s="304"/>
      <c r="H50" s="89"/>
      <c r="I50" s="89"/>
      <c r="J50" s="89"/>
      <c r="K50" s="71"/>
    </row>
    <row r="51" spans="1:19" ht="15.75">
      <c r="A51" s="69"/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9" ht="15.75">
      <c r="A52" s="73"/>
      <c r="B52" s="74" t="s">
        <v>35</v>
      </c>
      <c r="C52" s="313" t="s">
        <v>39</v>
      </c>
      <c r="D52" s="313"/>
      <c r="E52" s="313"/>
      <c r="F52" s="313"/>
      <c r="G52" s="313"/>
      <c r="H52" s="313"/>
      <c r="I52" s="130"/>
      <c r="J52" s="130"/>
      <c r="K52" s="73"/>
    </row>
    <row r="53" spans="1:19" ht="15.75">
      <c r="A53" s="73"/>
      <c r="B53" s="74" t="s">
        <v>36</v>
      </c>
      <c r="C53" s="313" t="s">
        <v>40</v>
      </c>
      <c r="D53" s="313"/>
      <c r="E53" s="313"/>
      <c r="F53" s="313"/>
      <c r="G53" s="313"/>
      <c r="H53" s="130"/>
      <c r="I53" s="130"/>
      <c r="J53" s="130"/>
      <c r="K53" s="73"/>
    </row>
    <row r="54" spans="1:19" ht="15.75">
      <c r="A54" s="73"/>
      <c r="B54" s="74" t="s">
        <v>37</v>
      </c>
      <c r="C54" s="313" t="s">
        <v>41</v>
      </c>
      <c r="D54" s="313"/>
      <c r="E54" s="313"/>
      <c r="F54" s="313"/>
      <c r="G54" s="313"/>
      <c r="H54" s="313"/>
      <c r="I54" s="130"/>
      <c r="J54" s="130"/>
      <c r="K54" s="73"/>
    </row>
    <row r="55" spans="1:19" ht="15.75">
      <c r="A55" s="73"/>
      <c r="B55" s="74" t="s">
        <v>38</v>
      </c>
      <c r="C55" s="73"/>
      <c r="D55" s="130"/>
      <c r="E55" s="130"/>
      <c r="F55" s="130"/>
      <c r="G55" s="130"/>
      <c r="H55" s="130"/>
      <c r="I55" s="130"/>
      <c r="J55" s="130"/>
      <c r="K55" s="73"/>
      <c r="L55" s="130"/>
      <c r="M55" s="130"/>
      <c r="N55" s="130"/>
      <c r="O55" s="130"/>
      <c r="P55" s="130"/>
      <c r="Q55" s="130"/>
      <c r="R55" s="130"/>
      <c r="S55" s="73"/>
    </row>
    <row r="56" spans="1:19" ht="15.7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9">
      <c r="A57" s="289" t="s">
        <v>72</v>
      </c>
      <c r="B57" s="290"/>
      <c r="C57" s="75"/>
      <c r="D57" s="289"/>
      <c r="E57" s="291"/>
      <c r="F57" s="291"/>
      <c r="G57" s="291"/>
      <c r="H57" s="291"/>
      <c r="I57" s="291"/>
      <c r="J57" s="291"/>
      <c r="K57" s="291"/>
    </row>
    <row r="58" spans="1:19">
      <c r="A58" s="290"/>
      <c r="B58" s="290"/>
      <c r="C58" s="75"/>
      <c r="D58" s="291"/>
      <c r="E58" s="291"/>
      <c r="F58" s="291"/>
      <c r="G58" s="291"/>
      <c r="H58" s="291"/>
      <c r="I58" s="291"/>
      <c r="J58" s="291"/>
      <c r="K58" s="291"/>
    </row>
    <row r="59" spans="1:19">
      <c r="A59" s="76"/>
      <c r="B59" s="76"/>
      <c r="C59" s="75"/>
      <c r="D59" s="77"/>
      <c r="E59" s="77"/>
      <c r="F59" s="77"/>
      <c r="G59" s="77"/>
      <c r="H59" s="77"/>
      <c r="I59" s="77"/>
      <c r="J59" s="77"/>
      <c r="K59" s="77"/>
    </row>
    <row r="61" spans="1:19">
      <c r="A61" s="76"/>
      <c r="B61" s="76"/>
      <c r="C61" s="75"/>
      <c r="D61" s="77"/>
      <c r="E61" s="77"/>
      <c r="F61" s="77"/>
      <c r="G61" s="77"/>
      <c r="H61" s="77"/>
      <c r="I61" s="77"/>
      <c r="J61" s="77"/>
      <c r="K61" s="77"/>
    </row>
    <row r="62" spans="1:19">
      <c r="A62" s="76"/>
      <c r="B62" s="76"/>
      <c r="C62" s="75"/>
      <c r="D62" s="77"/>
      <c r="E62" s="77"/>
      <c r="F62" s="77"/>
      <c r="G62" s="77"/>
      <c r="H62" s="77"/>
      <c r="I62" s="77"/>
      <c r="J62" s="77"/>
      <c r="K62" s="77"/>
    </row>
    <row r="63" spans="1:19">
      <c r="A63" s="76"/>
      <c r="B63" s="76"/>
      <c r="C63" s="75"/>
      <c r="D63" s="77"/>
      <c r="E63" s="77"/>
      <c r="F63" s="77"/>
      <c r="G63" s="77"/>
      <c r="H63" s="77"/>
      <c r="I63" s="77"/>
      <c r="J63" s="77"/>
      <c r="K63" s="77"/>
    </row>
    <row r="64" spans="1:19">
      <c r="A64" s="76"/>
      <c r="B64" s="76"/>
      <c r="C64" s="75"/>
      <c r="D64" s="77"/>
      <c r="E64" s="77"/>
      <c r="F64" s="77"/>
      <c r="G64" s="77"/>
      <c r="H64" s="77"/>
      <c r="I64" s="77"/>
      <c r="J64" s="77"/>
      <c r="K64" s="77"/>
    </row>
    <row r="65" spans="1:11">
      <c r="A65" s="76"/>
      <c r="B65" s="76"/>
      <c r="C65" s="75"/>
      <c r="D65" s="77"/>
      <c r="E65" s="77"/>
      <c r="F65" s="77"/>
      <c r="G65" s="77"/>
      <c r="H65" s="77"/>
      <c r="I65" s="77"/>
      <c r="J65" s="77"/>
      <c r="K65" s="77"/>
    </row>
    <row r="66" spans="1:11">
      <c r="A66" s="76"/>
      <c r="B66" s="76"/>
      <c r="C66" s="75"/>
      <c r="D66" s="77"/>
      <c r="E66" s="77"/>
      <c r="F66" s="77"/>
      <c r="G66" s="77"/>
      <c r="H66" s="77"/>
      <c r="I66" s="77"/>
      <c r="J66" s="77"/>
      <c r="K66" s="77"/>
    </row>
  </sheetData>
  <mergeCells count="51">
    <mergeCell ref="C53:G53"/>
    <mergeCell ref="I42:I44"/>
    <mergeCell ref="A45:C45"/>
    <mergeCell ref="A42:A44"/>
    <mergeCell ref="J42:J44"/>
    <mergeCell ref="K42:K44"/>
    <mergeCell ref="C52:H52"/>
    <mergeCell ref="A28:C28"/>
    <mergeCell ref="D28:G28"/>
    <mergeCell ref="D23:G23"/>
    <mergeCell ref="A34:K34"/>
    <mergeCell ref="D40:G40"/>
    <mergeCell ref="A46:C46"/>
    <mergeCell ref="A32:A33"/>
    <mergeCell ref="A57:B58"/>
    <mergeCell ref="D57:K58"/>
    <mergeCell ref="A47:C47"/>
    <mergeCell ref="D47:G47"/>
    <mergeCell ref="I47:J47"/>
    <mergeCell ref="A49:K49"/>
    <mergeCell ref="A50:C50"/>
    <mergeCell ref="D50:G50"/>
    <mergeCell ref="C54:H54"/>
    <mergeCell ref="D48:G48"/>
    <mergeCell ref="D18:G18"/>
    <mergeCell ref="A22:C22"/>
    <mergeCell ref="K32:K33"/>
    <mergeCell ref="A25:C25"/>
    <mergeCell ref="D25:G25"/>
    <mergeCell ref="A26:K26"/>
    <mergeCell ref="K20:K21"/>
    <mergeCell ref="A20:A21"/>
    <mergeCell ref="B32:C32"/>
    <mergeCell ref="D32:I32"/>
    <mergeCell ref="I20:I21"/>
    <mergeCell ref="J20:J21"/>
    <mergeCell ref="B7:C7"/>
    <mergeCell ref="D7:I7"/>
    <mergeCell ref="A30:K30"/>
    <mergeCell ref="J32:J33"/>
    <mergeCell ref="A9:K9"/>
    <mergeCell ref="A19:K19"/>
    <mergeCell ref="A23:C23"/>
    <mergeCell ref="A24:C24"/>
    <mergeCell ref="A7:A8"/>
    <mergeCell ref="A1:C1"/>
    <mergeCell ref="A2:C2"/>
    <mergeCell ref="A4:K4"/>
    <mergeCell ref="A5:K5"/>
    <mergeCell ref="J7:J8"/>
    <mergeCell ref="K7:K8"/>
  </mergeCells>
  <phoneticPr fontId="0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view="pageBreakPreview" zoomScale="98" zoomScaleSheetLayoutView="98" workbookViewId="0">
      <selection activeCell="B8" sqref="B8"/>
    </sheetView>
  </sheetViews>
  <sheetFormatPr defaultColWidth="8.7109375" defaultRowHeight="15"/>
  <cols>
    <col min="1" max="1" width="7.28515625" style="78" customWidth="1"/>
    <col min="2" max="2" width="42.28515625" style="78" customWidth="1"/>
    <col min="3" max="3" width="28.7109375" style="78" customWidth="1"/>
    <col min="4" max="4" width="3.5703125" style="78" customWidth="1"/>
    <col min="5" max="6" width="3.42578125" style="78" customWidth="1"/>
    <col min="7" max="7" width="3.7109375" style="78" customWidth="1"/>
    <col min="8" max="8" width="5.28515625" style="78" customWidth="1"/>
    <col min="9" max="9" width="8.42578125" style="78" customWidth="1"/>
    <col min="10" max="10" width="4" style="78" bestFit="1" customWidth="1"/>
    <col min="11" max="11" width="11.7109375" style="78" customWidth="1"/>
    <col min="12" max="16384" width="8.7109375" style="78"/>
  </cols>
  <sheetData>
    <row r="1" spans="1:11" ht="15.75">
      <c r="D1" s="25" t="s">
        <v>0</v>
      </c>
      <c r="E1" s="25"/>
      <c r="F1" s="25"/>
      <c r="G1" s="25"/>
      <c r="H1" s="25"/>
      <c r="I1" s="25"/>
      <c r="K1" s="131" t="s">
        <v>73</v>
      </c>
    </row>
    <row r="2" spans="1:11" ht="15.75">
      <c r="A2" s="248" t="s">
        <v>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5.75">
      <c r="A3" s="249" t="s">
        <v>29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16.5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5.75">
      <c r="A5" s="243" t="s">
        <v>4</v>
      </c>
      <c r="B5" s="258" t="s">
        <v>5</v>
      </c>
      <c r="C5" s="258"/>
      <c r="D5" s="259" t="s">
        <v>6</v>
      </c>
      <c r="E5" s="339"/>
      <c r="F5" s="339"/>
      <c r="G5" s="339"/>
      <c r="H5" s="339"/>
      <c r="I5" s="340"/>
      <c r="J5" s="341" t="s">
        <v>7</v>
      </c>
      <c r="K5" s="252" t="s">
        <v>8</v>
      </c>
    </row>
    <row r="6" spans="1:11" ht="63.75" thickBot="1">
      <c r="A6" s="338"/>
      <c r="B6" s="132" t="s">
        <v>9</v>
      </c>
      <c r="C6" s="132" t="s">
        <v>10</v>
      </c>
      <c r="D6" s="132" t="s">
        <v>11</v>
      </c>
      <c r="E6" s="132" t="s">
        <v>12</v>
      </c>
      <c r="F6" s="132" t="s">
        <v>13</v>
      </c>
      <c r="G6" s="132" t="s">
        <v>14</v>
      </c>
      <c r="H6" s="29" t="s">
        <v>33</v>
      </c>
      <c r="I6" s="29" t="s">
        <v>34</v>
      </c>
      <c r="J6" s="342"/>
      <c r="K6" s="343"/>
    </row>
    <row r="7" spans="1:11" ht="16.5" thickBot="1">
      <c r="A7" s="362" t="s">
        <v>15</v>
      </c>
      <c r="B7" s="363"/>
      <c r="C7" s="363"/>
      <c r="D7" s="360"/>
      <c r="E7" s="360"/>
      <c r="F7" s="360"/>
      <c r="G7" s="360"/>
      <c r="H7" s="363"/>
      <c r="I7" s="363"/>
      <c r="J7" s="363"/>
      <c r="K7" s="364"/>
    </row>
    <row r="8" spans="1:11" ht="24.75" customHeight="1">
      <c r="A8" s="133">
        <v>1</v>
      </c>
      <c r="B8" s="106" t="s">
        <v>87</v>
      </c>
      <c r="C8" s="186" t="s">
        <v>65</v>
      </c>
      <c r="D8" s="62">
        <v>2</v>
      </c>
      <c r="E8" s="112">
        <v>1</v>
      </c>
      <c r="F8" s="112">
        <v>1</v>
      </c>
      <c r="G8" s="113">
        <v>0</v>
      </c>
      <c r="H8" s="55">
        <v>1</v>
      </c>
      <c r="I8" s="116" t="s">
        <v>12</v>
      </c>
      <c r="J8" s="134">
        <v>4</v>
      </c>
      <c r="K8" s="225" t="s">
        <v>16</v>
      </c>
    </row>
    <row r="9" spans="1:11" ht="33" customHeight="1">
      <c r="A9" s="133">
        <v>2</v>
      </c>
      <c r="B9" s="106" t="s">
        <v>88</v>
      </c>
      <c r="C9" s="186" t="s">
        <v>53</v>
      </c>
      <c r="D9" s="115">
        <v>2</v>
      </c>
      <c r="E9" s="116">
        <v>0</v>
      </c>
      <c r="F9" s="116">
        <v>1</v>
      </c>
      <c r="G9" s="54">
        <v>0</v>
      </c>
      <c r="H9" s="55">
        <v>2</v>
      </c>
      <c r="I9" s="116" t="s">
        <v>12</v>
      </c>
      <c r="J9" s="134">
        <v>4</v>
      </c>
      <c r="K9" s="135" t="s">
        <v>16</v>
      </c>
    </row>
    <row r="10" spans="1:11" ht="30" customHeight="1">
      <c r="A10" s="133">
        <v>3</v>
      </c>
      <c r="B10" s="233" t="s">
        <v>92</v>
      </c>
      <c r="C10" s="186" t="s">
        <v>54</v>
      </c>
      <c r="D10" s="115">
        <v>1</v>
      </c>
      <c r="E10" s="116">
        <v>0</v>
      </c>
      <c r="F10" s="116">
        <v>2</v>
      </c>
      <c r="G10" s="54">
        <v>0</v>
      </c>
      <c r="H10" s="55">
        <v>2</v>
      </c>
      <c r="I10" s="116" t="s">
        <v>12</v>
      </c>
      <c r="J10" s="134">
        <v>4</v>
      </c>
      <c r="K10" s="54" t="s">
        <v>18</v>
      </c>
    </row>
    <row r="11" spans="1:11" ht="30" customHeight="1">
      <c r="A11" s="133">
        <v>4</v>
      </c>
      <c r="B11" s="106" t="s">
        <v>89</v>
      </c>
      <c r="C11" s="186" t="s">
        <v>55</v>
      </c>
      <c r="D11" s="115">
        <v>2</v>
      </c>
      <c r="E11" s="116">
        <v>0</v>
      </c>
      <c r="F11" s="116">
        <v>1</v>
      </c>
      <c r="G11" s="54">
        <v>0</v>
      </c>
      <c r="H11" s="55">
        <v>2</v>
      </c>
      <c r="I11" s="116" t="s">
        <v>12</v>
      </c>
      <c r="J11" s="134">
        <v>4</v>
      </c>
      <c r="K11" s="54" t="s">
        <v>16</v>
      </c>
    </row>
    <row r="12" spans="1:11" ht="24" customHeight="1">
      <c r="A12" s="133">
        <v>5</v>
      </c>
      <c r="B12" s="106" t="s">
        <v>57</v>
      </c>
      <c r="C12" s="186" t="s">
        <v>68</v>
      </c>
      <c r="D12" s="115">
        <v>0</v>
      </c>
      <c r="E12" s="116">
        <v>0</v>
      </c>
      <c r="F12" s="116">
        <v>0</v>
      </c>
      <c r="G12" s="54">
        <v>12</v>
      </c>
      <c r="H12" s="55">
        <v>2</v>
      </c>
      <c r="I12" s="116" t="s">
        <v>42</v>
      </c>
      <c r="J12" s="134">
        <v>10</v>
      </c>
      <c r="K12" s="136" t="s">
        <v>18</v>
      </c>
    </row>
    <row r="13" spans="1:11" ht="30" customHeight="1" thickBot="1">
      <c r="A13" s="137" t="s">
        <v>19</v>
      </c>
      <c r="B13" s="138"/>
      <c r="C13" s="187"/>
      <c r="D13" s="139">
        <f>SUM(D8:D12)</f>
        <v>7</v>
      </c>
      <c r="E13" s="140">
        <f>SUM(E8:E12)</f>
        <v>1</v>
      </c>
      <c r="F13" s="140">
        <f>SUM(F8:F12)</f>
        <v>5</v>
      </c>
      <c r="G13" s="141">
        <f>SUM(G8:G12)</f>
        <v>12</v>
      </c>
      <c r="H13" s="142">
        <f>SUM(H8:H12)</f>
        <v>9</v>
      </c>
      <c r="I13" s="71"/>
      <c r="J13" s="64">
        <f>SUM(J8:J12)</f>
        <v>26</v>
      </c>
      <c r="K13" s="143"/>
    </row>
    <row r="14" spans="1:11" ht="21.75" customHeight="1" thickBot="1">
      <c r="A14" s="144"/>
      <c r="B14" s="145"/>
      <c r="C14" s="146"/>
      <c r="D14" s="346">
        <v>25</v>
      </c>
      <c r="E14" s="347"/>
      <c r="F14" s="347"/>
      <c r="G14" s="348"/>
      <c r="H14" s="147"/>
      <c r="I14" s="148"/>
      <c r="J14" s="148"/>
      <c r="K14" s="149"/>
    </row>
    <row r="15" spans="1:11" ht="30" customHeight="1">
      <c r="A15" s="365" t="s">
        <v>20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7"/>
    </row>
    <row r="16" spans="1:11" ht="30" customHeight="1">
      <c r="A16" s="349">
        <v>6</v>
      </c>
      <c r="B16" s="106" t="s">
        <v>90</v>
      </c>
      <c r="C16" s="186" t="s">
        <v>69</v>
      </c>
      <c r="D16" s="115">
        <v>2</v>
      </c>
      <c r="E16" s="116">
        <v>0</v>
      </c>
      <c r="F16" s="116">
        <v>1</v>
      </c>
      <c r="G16" s="54">
        <v>0</v>
      </c>
      <c r="H16" s="372">
        <v>1</v>
      </c>
      <c r="I16" s="293" t="s">
        <v>12</v>
      </c>
      <c r="J16" s="342">
        <v>4</v>
      </c>
      <c r="K16" s="370" t="s">
        <v>16</v>
      </c>
    </row>
    <row r="17" spans="1:11" ht="30">
      <c r="A17" s="350"/>
      <c r="B17" s="204" t="s">
        <v>91</v>
      </c>
      <c r="C17" s="183" t="s">
        <v>70</v>
      </c>
      <c r="D17" s="115">
        <v>2</v>
      </c>
      <c r="E17" s="116">
        <v>0</v>
      </c>
      <c r="F17" s="116">
        <v>1</v>
      </c>
      <c r="G17" s="54">
        <v>0</v>
      </c>
      <c r="H17" s="373"/>
      <c r="I17" s="368"/>
      <c r="J17" s="369"/>
      <c r="K17" s="371"/>
    </row>
    <row r="18" spans="1:11" ht="15.75">
      <c r="A18" s="200"/>
      <c r="B18" s="219"/>
      <c r="C18" s="220"/>
      <c r="D18" s="222">
        <v>2</v>
      </c>
      <c r="E18" s="134"/>
      <c r="F18" s="222">
        <v>1</v>
      </c>
      <c r="G18" s="221"/>
      <c r="H18" s="150">
        <v>1</v>
      </c>
      <c r="I18" s="151" t="s">
        <v>12</v>
      </c>
      <c r="J18" s="199">
        <v>4</v>
      </c>
      <c r="K18" s="201"/>
    </row>
    <row r="19" spans="1:11" ht="16.5" thickBot="1">
      <c r="A19" s="351" t="s">
        <v>21</v>
      </c>
      <c r="B19" s="352"/>
      <c r="C19" s="353"/>
      <c r="D19" s="344">
        <v>3</v>
      </c>
      <c r="E19" s="345"/>
      <c r="F19" s="345"/>
      <c r="G19" s="345"/>
      <c r="H19" s="223"/>
      <c r="I19" s="223"/>
      <c r="J19" s="152"/>
      <c r="K19" s="143"/>
    </row>
    <row r="20" spans="1:11" ht="16.5" thickBot="1">
      <c r="A20" s="354" t="s">
        <v>22</v>
      </c>
      <c r="B20" s="355"/>
      <c r="C20" s="356"/>
      <c r="D20" s="346">
        <f>D14+D19</f>
        <v>28</v>
      </c>
      <c r="E20" s="347"/>
      <c r="F20" s="347"/>
      <c r="G20" s="348"/>
      <c r="H20" s="153">
        <f>H13+H16</f>
        <v>10</v>
      </c>
      <c r="I20" s="154"/>
      <c r="J20" s="155">
        <v>30</v>
      </c>
      <c r="K20" s="156"/>
    </row>
    <row r="21" spans="1:11" ht="16.5" thickBot="1">
      <c r="A21" s="157" t="s">
        <v>56</v>
      </c>
      <c r="B21" s="13"/>
      <c r="C21" s="13"/>
      <c r="D21" s="314">
        <f>D20+E20+F20+G20</f>
        <v>28</v>
      </c>
      <c r="E21" s="278"/>
      <c r="F21" s="278"/>
      <c r="G21" s="315"/>
      <c r="H21" s="13"/>
      <c r="I21" s="13"/>
      <c r="J21" s="13"/>
      <c r="K21" s="9"/>
    </row>
    <row r="22" spans="1:11" ht="15.75">
      <c r="A22" s="374" t="s">
        <v>24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9"/>
    </row>
    <row r="24" spans="1:11" ht="15.75">
      <c r="A24" s="249" t="s">
        <v>30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</row>
    <row r="25" spans="1:11" ht="16.5" thickBot="1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  <row r="26" spans="1:11" ht="15.75">
      <c r="A26" s="243" t="s">
        <v>4</v>
      </c>
      <c r="B26" s="258" t="s">
        <v>5</v>
      </c>
      <c r="C26" s="258"/>
      <c r="D26" s="259" t="s">
        <v>27</v>
      </c>
      <c r="E26" s="339"/>
      <c r="F26" s="339"/>
      <c r="G26" s="339"/>
      <c r="H26" s="339"/>
      <c r="I26" s="340"/>
      <c r="J26" s="341" t="s">
        <v>7</v>
      </c>
      <c r="K26" s="252" t="s">
        <v>8</v>
      </c>
    </row>
    <row r="27" spans="1:11" ht="39" thickBot="1">
      <c r="A27" s="338"/>
      <c r="B27" s="132" t="s">
        <v>9</v>
      </c>
      <c r="C27" s="158"/>
      <c r="D27" s="132" t="s">
        <v>11</v>
      </c>
      <c r="E27" s="132" t="s">
        <v>12</v>
      </c>
      <c r="F27" s="132" t="s">
        <v>13</v>
      </c>
      <c r="G27" s="132" t="s">
        <v>14</v>
      </c>
      <c r="H27" s="180" t="s">
        <v>66</v>
      </c>
      <c r="I27" s="180" t="s">
        <v>34</v>
      </c>
      <c r="J27" s="342"/>
      <c r="K27" s="343"/>
    </row>
    <row r="28" spans="1:11" ht="30" customHeight="1" thickBot="1">
      <c r="A28" s="359" t="s">
        <v>15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1"/>
    </row>
    <row r="29" spans="1:11" ht="30" customHeight="1" thickBot="1">
      <c r="A29" s="159">
        <v>7</v>
      </c>
      <c r="B29" s="160" t="s">
        <v>31</v>
      </c>
      <c r="C29" s="161" t="s">
        <v>71</v>
      </c>
      <c r="D29" s="112">
        <v>0</v>
      </c>
      <c r="E29" s="112">
        <v>0</v>
      </c>
      <c r="F29" s="112">
        <v>0</v>
      </c>
      <c r="G29" s="112">
        <v>28</v>
      </c>
      <c r="H29" s="112">
        <v>12</v>
      </c>
      <c r="I29" s="112" t="s">
        <v>42</v>
      </c>
      <c r="J29" s="162">
        <v>30</v>
      </c>
      <c r="K29" s="113" t="s">
        <v>18</v>
      </c>
    </row>
    <row r="30" spans="1:11" ht="30" customHeight="1" thickBot="1">
      <c r="A30" s="163" t="s">
        <v>19</v>
      </c>
      <c r="B30" s="164"/>
      <c r="C30" s="164"/>
      <c r="D30" s="165">
        <f>SUM(D29:D29)</f>
        <v>0</v>
      </c>
      <c r="E30" s="165">
        <f>SUM(E29:E29)</f>
        <v>0</v>
      </c>
      <c r="F30" s="165">
        <f>SUM(F29:F29)</f>
        <v>0</v>
      </c>
      <c r="G30" s="165">
        <f>SUM(G29:G29)</f>
        <v>28</v>
      </c>
      <c r="H30" s="165">
        <v>12</v>
      </c>
      <c r="I30" s="165"/>
      <c r="J30" s="12">
        <f>SUM(J29:J29)</f>
        <v>30</v>
      </c>
      <c r="K30" s="166"/>
    </row>
    <row r="31" spans="1:11" ht="30" customHeight="1" thickBot="1">
      <c r="A31" s="266" t="s">
        <v>20</v>
      </c>
      <c r="B31" s="268"/>
      <c r="C31" s="268"/>
      <c r="D31" s="268"/>
      <c r="E31" s="268"/>
      <c r="F31" s="268"/>
      <c r="G31" s="268"/>
      <c r="H31" s="268"/>
      <c r="I31" s="268"/>
      <c r="J31" s="268"/>
      <c r="K31" s="375"/>
    </row>
    <row r="32" spans="1:11" ht="30" customHeight="1" thickBot="1">
      <c r="A32" s="159">
        <v>1</v>
      </c>
      <c r="B32" s="167"/>
      <c r="C32" s="167"/>
      <c r="D32" s="168"/>
      <c r="E32" s="168"/>
      <c r="F32" s="168"/>
      <c r="G32" s="168"/>
      <c r="H32" s="168"/>
      <c r="I32" s="168"/>
      <c r="J32" s="168"/>
      <c r="K32" s="169"/>
    </row>
    <row r="33" spans="1:11" ht="30" customHeight="1" thickBot="1">
      <c r="A33" s="376" t="s">
        <v>21</v>
      </c>
      <c r="B33" s="377"/>
      <c r="C33" s="378"/>
      <c r="D33" s="170">
        <f>SUM(D32)</f>
        <v>0</v>
      </c>
      <c r="E33" s="165">
        <f>SUM(E32)</f>
        <v>0</v>
      </c>
      <c r="F33" s="165">
        <f>SUM(F32)</f>
        <v>0</v>
      </c>
      <c r="G33" s="171">
        <f>SUM(G32)</f>
        <v>0</v>
      </c>
      <c r="H33" s="172">
        <v>12</v>
      </c>
      <c r="I33" s="165"/>
      <c r="J33" s="12">
        <f>SUM(J32)</f>
        <v>0</v>
      </c>
      <c r="K33" s="171"/>
    </row>
    <row r="34" spans="1:11" ht="30" customHeight="1" thickBot="1">
      <c r="A34" s="376" t="s">
        <v>22</v>
      </c>
      <c r="B34" s="377"/>
      <c r="C34" s="378"/>
      <c r="D34" s="170">
        <f>D30+D33</f>
        <v>0</v>
      </c>
      <c r="E34" s="165">
        <f>E30+E33</f>
        <v>0</v>
      </c>
      <c r="F34" s="165">
        <f>F30+F33</f>
        <v>0</v>
      </c>
      <c r="G34" s="171">
        <f>G30+G33</f>
        <v>28</v>
      </c>
      <c r="H34" s="172">
        <v>12</v>
      </c>
      <c r="I34" s="165"/>
      <c r="J34" s="12">
        <f>J30+J33</f>
        <v>30</v>
      </c>
      <c r="K34" s="171"/>
    </row>
    <row r="35" spans="1:11" ht="16.5" thickBot="1">
      <c r="A35" s="379" t="s">
        <v>23</v>
      </c>
      <c r="B35" s="380"/>
      <c r="C35" s="380"/>
      <c r="D35" s="357">
        <f>D34+E34+F34+G34</f>
        <v>28</v>
      </c>
      <c r="E35" s="358"/>
      <c r="F35" s="358"/>
      <c r="G35" s="358"/>
      <c r="H35" s="173"/>
      <c r="I35" s="173"/>
      <c r="J35" s="173"/>
      <c r="K35" s="174"/>
    </row>
    <row r="36" spans="1:11" ht="16.5" thickBot="1">
      <c r="A36" s="266" t="s">
        <v>24</v>
      </c>
      <c r="B36" s="268"/>
      <c r="C36" s="268"/>
      <c r="D36" s="268"/>
      <c r="E36" s="268"/>
      <c r="F36" s="268"/>
      <c r="G36" s="268"/>
      <c r="H36" s="268"/>
      <c r="I36" s="268"/>
      <c r="J36" s="268"/>
      <c r="K36" s="375"/>
    </row>
    <row r="37" spans="1:11" ht="16.5" thickBot="1">
      <c r="A37" s="175">
        <v>1</v>
      </c>
      <c r="B37" s="145"/>
      <c r="C37" s="145"/>
      <c r="D37" s="145"/>
      <c r="E37" s="145"/>
      <c r="F37" s="145"/>
      <c r="G37" s="145"/>
      <c r="H37" s="145"/>
      <c r="I37" s="145"/>
      <c r="J37" s="176"/>
      <c r="K37" s="177"/>
    </row>
    <row r="38" spans="1:11" ht="16.5" thickBot="1">
      <c r="A38" s="376" t="s">
        <v>25</v>
      </c>
      <c r="B38" s="377"/>
      <c r="C38" s="377"/>
      <c r="D38" s="165">
        <f>SUM(D37:D37)</f>
        <v>0</v>
      </c>
      <c r="E38" s="165">
        <f>SUM(E37:E37)</f>
        <v>0</v>
      </c>
      <c r="F38" s="165">
        <f>SUM(F37:F37)</f>
        <v>0</v>
      </c>
      <c r="G38" s="165">
        <f>SUM(G37:G37)</f>
        <v>0</v>
      </c>
      <c r="H38" s="165"/>
      <c r="I38" s="165"/>
      <c r="J38" s="12">
        <v>0</v>
      </c>
      <c r="K38" s="171"/>
    </row>
    <row r="39" spans="1:11" ht="15.7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ht="15.75">
      <c r="A40" s="73"/>
      <c r="B40" s="74" t="s">
        <v>35</v>
      </c>
      <c r="C40" s="73"/>
      <c r="D40" s="313" t="s">
        <v>39</v>
      </c>
      <c r="E40" s="313"/>
      <c r="F40" s="313"/>
      <c r="G40" s="313"/>
      <c r="H40" s="313"/>
      <c r="I40" s="313"/>
      <c r="J40" s="73"/>
      <c r="K40" s="73"/>
    </row>
    <row r="41" spans="1:11" ht="15.75">
      <c r="A41" s="73"/>
      <c r="B41" s="74" t="s">
        <v>36</v>
      </c>
      <c r="C41" s="73"/>
      <c r="D41" s="178" t="s">
        <v>40</v>
      </c>
      <c r="E41" s="178"/>
      <c r="F41" s="178"/>
      <c r="G41" s="178"/>
      <c r="H41" s="178"/>
      <c r="I41" s="130"/>
      <c r="J41" s="73"/>
      <c r="K41" s="73"/>
    </row>
    <row r="42" spans="1:11" ht="15.75">
      <c r="A42" s="73"/>
      <c r="B42" s="74" t="s">
        <v>37</v>
      </c>
      <c r="C42" s="73"/>
      <c r="D42" s="178" t="s">
        <v>41</v>
      </c>
      <c r="E42" s="178"/>
      <c r="F42" s="178"/>
      <c r="G42" s="178"/>
      <c r="H42" s="178"/>
      <c r="I42" s="178"/>
      <c r="J42" s="73"/>
      <c r="K42" s="73"/>
    </row>
    <row r="43" spans="1:11" ht="15.75">
      <c r="A43" s="73"/>
      <c r="B43" s="74" t="s">
        <v>38</v>
      </c>
      <c r="C43" s="73"/>
      <c r="D43" s="73"/>
      <c r="E43" s="73"/>
      <c r="F43" s="73"/>
      <c r="G43" s="73"/>
      <c r="H43" s="73"/>
      <c r="I43" s="73"/>
      <c r="J43" s="73"/>
      <c r="K43" s="73"/>
    </row>
    <row r="44" spans="1:11" ht="15.7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 ht="15" customHeight="1">
      <c r="A45" s="289" t="s">
        <v>72</v>
      </c>
      <c r="B45" s="289"/>
      <c r="C45" s="289"/>
      <c r="D45" s="289"/>
      <c r="E45" s="291"/>
      <c r="F45" s="291"/>
      <c r="G45" s="291"/>
      <c r="H45" s="291"/>
      <c r="I45" s="291"/>
      <c r="J45" s="291"/>
      <c r="K45" s="291"/>
    </row>
    <row r="46" spans="1:11" ht="15" customHeight="1">
      <c r="A46" s="289"/>
      <c r="B46" s="289"/>
      <c r="C46" s="289"/>
      <c r="D46" s="291"/>
      <c r="E46" s="291"/>
      <c r="F46" s="291"/>
      <c r="G46" s="291"/>
      <c r="H46" s="291"/>
      <c r="I46" s="291"/>
      <c r="J46" s="291"/>
      <c r="K46" s="291"/>
    </row>
  </sheetData>
  <mergeCells count="39">
    <mergeCell ref="A22:K22"/>
    <mergeCell ref="A45:C46"/>
    <mergeCell ref="A36:K36"/>
    <mergeCell ref="A38:C38"/>
    <mergeCell ref="D40:I40"/>
    <mergeCell ref="A31:K31"/>
    <mergeCell ref="A33:C33"/>
    <mergeCell ref="A34:C34"/>
    <mergeCell ref="A35:C35"/>
    <mergeCell ref="D45:K46"/>
    <mergeCell ref="A24:K24"/>
    <mergeCell ref="A25:K25"/>
    <mergeCell ref="A26:A27"/>
    <mergeCell ref="B26:C26"/>
    <mergeCell ref="J26:J27"/>
    <mergeCell ref="K26:K27"/>
    <mergeCell ref="D35:G35"/>
    <mergeCell ref="A28:K28"/>
    <mergeCell ref="D26:I26"/>
    <mergeCell ref="A7:K7"/>
    <mergeCell ref="A15:K15"/>
    <mergeCell ref="I16:I17"/>
    <mergeCell ref="J16:J17"/>
    <mergeCell ref="D14:G14"/>
    <mergeCell ref="K16:K17"/>
    <mergeCell ref="H16:H17"/>
    <mergeCell ref="D21:G21"/>
    <mergeCell ref="D19:G19"/>
    <mergeCell ref="D20:G20"/>
    <mergeCell ref="A16:A17"/>
    <mergeCell ref="A19:C19"/>
    <mergeCell ref="A20:C20"/>
    <mergeCell ref="A2:K2"/>
    <mergeCell ref="A3:K3"/>
    <mergeCell ref="A5:A6"/>
    <mergeCell ref="B5:C5"/>
    <mergeCell ref="D5:I5"/>
    <mergeCell ref="J5:J6"/>
    <mergeCell ref="K5:K6"/>
  </mergeCells>
  <phoneticPr fontId="0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 I . V2</vt:lpstr>
      <vt:lpstr>An II . V2</vt:lpstr>
      <vt:lpstr>'An I . V2'!Print_Area</vt:lpstr>
      <vt:lpstr>'An II . V2'!Print_Area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precision</dc:creator>
  <cp:lastModifiedBy>Decanat</cp:lastModifiedBy>
  <cp:lastPrinted>2016-09-20T08:24:11Z</cp:lastPrinted>
  <dcterms:created xsi:type="dcterms:W3CDTF">2015-06-09T18:33:01Z</dcterms:created>
  <dcterms:modified xsi:type="dcterms:W3CDTF">2017-10-09T12:28:59Z</dcterms:modified>
</cp:coreProperties>
</file>