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6605" windowHeight="9435"/>
  </bookViews>
  <sheets>
    <sheet name="Inginerie Economica" sheetId="10" r:id="rId1"/>
  </sheets>
  <calcPr calcId="124519"/>
</workbook>
</file>

<file path=xl/calcChain.xml><?xml version="1.0" encoding="utf-8"?>
<calcChain xmlns="http://schemas.openxmlformats.org/spreadsheetml/2006/main">
  <c r="E234" i="10"/>
  <c r="F234"/>
  <c r="G234"/>
  <c r="H234"/>
  <c r="D234"/>
  <c r="E191"/>
  <c r="F191"/>
  <c r="G191"/>
  <c r="H191"/>
  <c r="D191"/>
  <c r="E154"/>
  <c r="F154"/>
  <c r="G154"/>
  <c r="H154"/>
  <c r="D154"/>
  <c r="E109"/>
  <c r="F109"/>
  <c r="G109"/>
  <c r="H109"/>
  <c r="D109"/>
  <c r="E71"/>
  <c r="F71"/>
  <c r="G71"/>
  <c r="H71"/>
  <c r="D71"/>
  <c r="E32"/>
  <c r="F32"/>
  <c r="G32"/>
  <c r="D32"/>
  <c r="D266"/>
  <c r="H307"/>
  <c r="H308"/>
  <c r="D309"/>
  <c r="E309"/>
  <c r="F309"/>
  <c r="G309"/>
  <c r="D297"/>
  <c r="E297"/>
  <c r="F297"/>
  <c r="G297"/>
  <c r="H297"/>
  <c r="H299"/>
  <c r="H301"/>
  <c r="D303"/>
  <c r="F303"/>
  <c r="F304"/>
  <c r="G303"/>
  <c r="G304"/>
  <c r="H271"/>
  <c r="G271"/>
  <c r="F271"/>
  <c r="E271"/>
  <c r="D271"/>
  <c r="D260"/>
  <c r="D267"/>
  <c r="E260"/>
  <c r="E266"/>
  <c r="E267"/>
  <c r="F260"/>
  <c r="F266"/>
  <c r="F267"/>
  <c r="G260"/>
  <c r="G266"/>
  <c r="H256"/>
  <c r="H258"/>
  <c r="H259"/>
  <c r="H264"/>
  <c r="H266"/>
  <c r="D223"/>
  <c r="D226"/>
  <c r="E223"/>
  <c r="E226"/>
  <c r="F223"/>
  <c r="F226"/>
  <c r="G223"/>
  <c r="G226"/>
  <c r="H215"/>
  <c r="H218"/>
  <c r="H220"/>
  <c r="H226"/>
  <c r="D181"/>
  <c r="D185"/>
  <c r="E181"/>
  <c r="E185"/>
  <c r="F181"/>
  <c r="F185"/>
  <c r="G181"/>
  <c r="G185"/>
  <c r="H176"/>
  <c r="H181"/>
  <c r="H186"/>
  <c r="H185"/>
  <c r="D141"/>
  <c r="D145"/>
  <c r="D146"/>
  <c r="E141"/>
  <c r="E145"/>
  <c r="F141"/>
  <c r="F145"/>
  <c r="G141"/>
  <c r="G145"/>
  <c r="H132"/>
  <c r="H135"/>
  <c r="H136"/>
  <c r="H138"/>
  <c r="H145"/>
  <c r="D99"/>
  <c r="D102"/>
  <c r="E99"/>
  <c r="E102"/>
  <c r="F99"/>
  <c r="F102"/>
  <c r="G99"/>
  <c r="G102"/>
  <c r="H91"/>
  <c r="H99"/>
  <c r="H102"/>
  <c r="D58"/>
  <c r="D62"/>
  <c r="E58"/>
  <c r="E63"/>
  <c r="E62"/>
  <c r="F58"/>
  <c r="F63"/>
  <c r="F62"/>
  <c r="G58"/>
  <c r="G63"/>
  <c r="G62"/>
  <c r="H58"/>
  <c r="H63"/>
  <c r="H62"/>
  <c r="H26"/>
  <c r="H27"/>
  <c r="H28"/>
  <c r="H29"/>
  <c r="H30"/>
  <c r="D18"/>
  <c r="D22"/>
  <c r="E18"/>
  <c r="E22"/>
  <c r="F18"/>
  <c r="F22"/>
  <c r="G18"/>
  <c r="G22"/>
  <c r="H11"/>
  <c r="H12"/>
  <c r="H17"/>
  <c r="H20"/>
  <c r="H22"/>
  <c r="E303"/>
  <c r="E304"/>
  <c r="H141"/>
  <c r="H146"/>
  <c r="F23"/>
  <c r="D23"/>
  <c r="E186"/>
  <c r="G227"/>
  <c r="F227"/>
  <c r="D227"/>
  <c r="D228"/>
  <c r="G23"/>
  <c r="H32"/>
  <c r="D63"/>
  <c r="E103"/>
  <c r="E146"/>
  <c r="G267"/>
  <c r="H18"/>
  <c r="H103"/>
  <c r="F103"/>
  <c r="D103"/>
  <c r="F146"/>
  <c r="F186"/>
  <c r="D186"/>
  <c r="D187"/>
  <c r="H303"/>
  <c r="H304"/>
  <c r="H23"/>
  <c r="E23"/>
  <c r="D24"/>
  <c r="G146"/>
  <c r="D147"/>
  <c r="G186"/>
  <c r="H223"/>
  <c r="H227"/>
  <c r="E227"/>
  <c r="H260"/>
  <c r="H267"/>
  <c r="D64"/>
  <c r="G103"/>
  <c r="D304"/>
  <c r="H309"/>
  <c r="D268"/>
  <c r="D305"/>
  <c r="D104"/>
</calcChain>
</file>

<file path=xl/sharedStrings.xml><?xml version="1.0" encoding="utf-8"?>
<sst xmlns="http://schemas.openxmlformats.org/spreadsheetml/2006/main" count="496" uniqueCount="240">
  <si>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</si>
  <si>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</si>
  <si>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</si>
  <si>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</si>
  <si>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</si>
  <si>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</si>
  <si>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</si>
  <si>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</si>
  <si>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</si>
  <si>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</si>
  <si>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</si>
  <si>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</si>
  <si>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</si>
  <si>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</si>
  <si>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</si>
  <si>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</si>
  <si>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</si>
  <si>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</si>
  <si>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</si>
  <si>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</si>
  <si>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</si>
  <si>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</si>
  <si>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</si>
  <si>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III</t>
  </si>
  <si>
    <t>IV</t>
  </si>
  <si>
    <t>V</t>
  </si>
  <si>
    <t>Analiza matematica I</t>
  </si>
  <si>
    <t xml:space="preserve">Algebra liniara si geometrie analitica </t>
  </si>
  <si>
    <t>Introducere in informatica</t>
  </si>
  <si>
    <t>Limba straina I</t>
  </si>
  <si>
    <t>Educatie fizica si sport</t>
  </si>
  <si>
    <t>UPB.05.F.01.O.101</t>
  </si>
  <si>
    <t>UPB.05.F.01.O.103</t>
  </si>
  <si>
    <t>UPB.05.T.01.O.106</t>
  </si>
  <si>
    <t>Istoria stiintei si tehnicii</t>
  </si>
  <si>
    <t>Analiza matematica II</t>
  </si>
  <si>
    <t>Mecanica I</t>
  </si>
  <si>
    <t>Limba straina II</t>
  </si>
  <si>
    <t>UPB.05.F.02.O.101</t>
  </si>
  <si>
    <t>UPB.05.U.02.O.108</t>
  </si>
  <si>
    <t>Educatie fizica si sport II</t>
  </si>
  <si>
    <t>Mecanica II</t>
  </si>
  <si>
    <t>UPB.05.F.03.O.101</t>
  </si>
  <si>
    <t>UPB.05.T.05.O.101</t>
  </si>
  <si>
    <t>UPB.05.T.05.O.102</t>
  </si>
  <si>
    <t>UPB.05.T.05.O.103</t>
  </si>
  <si>
    <t>UPB.05.T.06.O.101</t>
  </si>
  <si>
    <t>UPB.05.T.06.O.102</t>
  </si>
  <si>
    <t>UPB.05.T.06.O.105</t>
  </si>
  <si>
    <t>UPB.05.T.08.L.101</t>
  </si>
  <si>
    <t>Proiectarea asistata de calculator a sistemelor mecanice</t>
  </si>
  <si>
    <t>Sociologia educatiei</t>
  </si>
  <si>
    <t>E</t>
  </si>
  <si>
    <t>Fizica</t>
  </si>
  <si>
    <t>UPB.05.F.01.A.101</t>
  </si>
  <si>
    <t>UPB.05.F.01.A.102</t>
  </si>
  <si>
    <t>Grafica computerizata</t>
  </si>
  <si>
    <t>UPB.05.U.02.O.109</t>
  </si>
  <si>
    <t>UPB.05.U.01.L.101</t>
  </si>
  <si>
    <t>UPB.05.U.01.L.102</t>
  </si>
  <si>
    <t>UPB.05.U.01.L.103</t>
  </si>
  <si>
    <t>UPB.05.U.01.L.104</t>
  </si>
  <si>
    <t>UPB.05.U.01.L.105</t>
  </si>
  <si>
    <t xml:space="preserve">Matematici speciale </t>
  </si>
  <si>
    <t>UPB.05.U.03.L.101</t>
  </si>
  <si>
    <t>UPB.05.U.03.L.102</t>
  </si>
  <si>
    <t>Metode numerice</t>
  </si>
  <si>
    <t>Control dimensional si metrologie</t>
  </si>
  <si>
    <t xml:space="preserve">Mecanica Fluidelor </t>
  </si>
  <si>
    <t xml:space="preserve">Chimie </t>
  </si>
  <si>
    <t>Probabilitati si Statistica aplicata</t>
  </si>
  <si>
    <t>UPB.05.F.02.O.105</t>
  </si>
  <si>
    <t>Comunicare manageriala</t>
  </si>
  <si>
    <t>Rezistenta materialelor</t>
  </si>
  <si>
    <t>Contabilitate</t>
  </si>
  <si>
    <t>Istoria culturii si civilizatiei</t>
  </si>
  <si>
    <t xml:space="preserve">Desen tehnic </t>
  </si>
  <si>
    <t>Macroeconomie</t>
  </si>
  <si>
    <t>Introducere in CAD</t>
  </si>
  <si>
    <t>Microeconomie</t>
  </si>
  <si>
    <t>UPB.05.T.03.O.102</t>
  </si>
  <si>
    <t>Drept comercial</t>
  </si>
  <si>
    <t>UPB.05.T.03.O.103</t>
  </si>
  <si>
    <t>Componentele sistemelor mecanice I</t>
  </si>
  <si>
    <t>Introducere în manag. intreprinderii</t>
  </si>
  <si>
    <t>Finantele agentilor economici</t>
  </si>
  <si>
    <t xml:space="preserve">Termotehnica </t>
  </si>
  <si>
    <t>Managementul asigurarii calitatii</t>
  </si>
  <si>
    <t>Sisteme informat. in management</t>
  </si>
  <si>
    <t>Componentele sistemelor mecanice II</t>
  </si>
  <si>
    <t>Sisteme hidro-pneumatice</t>
  </si>
  <si>
    <t>Modelarea si simularea proceselor de productie</t>
  </si>
  <si>
    <t>Bazele hardware ale echipamentelor de calcul si multimedia</t>
  </si>
  <si>
    <t>Fiabilitate si mentenanta</t>
  </si>
  <si>
    <t>UPB.05.T.06.O.108</t>
  </si>
  <si>
    <t>Tranzactii comerciale</t>
  </si>
  <si>
    <t xml:space="preserve">Echipamente de proces </t>
  </si>
  <si>
    <t>Managementul producţiei</t>
  </si>
  <si>
    <t xml:space="preserve">Motoare cu ardere internă -Teorie si management </t>
  </si>
  <si>
    <t>Dezvoltarea de produs</t>
  </si>
  <si>
    <t>Managementul resurselor umane</t>
  </si>
  <si>
    <t>Managementul proiectelor</t>
  </si>
  <si>
    <t xml:space="preserve">Ingineria motoarelor cu ardere internă </t>
  </si>
  <si>
    <t>UPB.05.T.08.O.104</t>
  </si>
  <si>
    <t>Filozofia stiintei si tehnicii</t>
  </si>
  <si>
    <t>Tehnologii de fabricatie II</t>
  </si>
  <si>
    <t>Limba straina III</t>
  </si>
  <si>
    <t>Educatie fizica si sport III</t>
  </si>
  <si>
    <t>Limba straina IV</t>
  </si>
  <si>
    <t>Educatie fizica si sport IV</t>
  </si>
  <si>
    <t>Legislatie tehnica</t>
  </si>
  <si>
    <t>Estetica si design industrial</t>
  </si>
  <si>
    <t>CAD - CAE</t>
  </si>
  <si>
    <t>Analiza economica</t>
  </si>
  <si>
    <t>Economia combustibililor I</t>
  </si>
  <si>
    <t>Economia combustibililor II</t>
  </si>
  <si>
    <t>Metodele cercetarii operationale in managementul industrial</t>
  </si>
  <si>
    <t>Dezvoltarea durabila a mediului</t>
  </si>
  <si>
    <t>Marketing industrial</t>
  </si>
  <si>
    <t>Sisteme energetice clasice si nucleare</t>
  </si>
  <si>
    <t>TOTAL ore pe saptamana</t>
  </si>
  <si>
    <t>Utilizarea  Calculatoarelor</t>
  </si>
  <si>
    <t>Baze de date si algoritmi</t>
  </si>
  <si>
    <t>Tehnologii de fabricatie I</t>
  </si>
  <si>
    <t>Structuri si sisteme mecanice II</t>
  </si>
  <si>
    <t>Structuri si sisteme mecanice I</t>
  </si>
  <si>
    <t>Electrotehnica Industriala</t>
  </si>
  <si>
    <t>Maşini pentru procese industriale</t>
  </si>
  <si>
    <t>UPB.05.F.01.O.102</t>
  </si>
  <si>
    <t>UPB.05.T.01.O.104</t>
  </si>
  <si>
    <t>Proprietate intelectuala si industriala</t>
  </si>
  <si>
    <t>Optimizarea sistemelor frigorifice şi de climatizare</t>
  </si>
  <si>
    <t>Sisteme frigorifice si de climatizare</t>
  </si>
  <si>
    <t>Electronica industriala</t>
  </si>
  <si>
    <t>Studiul materialelor</t>
  </si>
  <si>
    <t>Cultura organizationala</t>
  </si>
  <si>
    <t>Dreptul muncii</t>
  </si>
  <si>
    <t>Management financiar</t>
  </si>
  <si>
    <t>Managementul activitatilor de logistica</t>
  </si>
  <si>
    <t xml:space="preserve">Pentru examenul de licenta se aloca 10 puncte credit. </t>
  </si>
  <si>
    <t xml:space="preserve">Studentii care au elaborat lucrarea de licenta in afara tarii pot sustine examenul in sesiunea speciala din luna septembrie. </t>
  </si>
  <si>
    <t>UPB.05.F.01.O.107</t>
  </si>
  <si>
    <t>Limbaje de programare</t>
  </si>
  <si>
    <t>UPB.05.S.06.O.103</t>
  </si>
  <si>
    <t>UPB.05.S.06.O.104</t>
  </si>
  <si>
    <t>UPB.05.S.06.O.106</t>
  </si>
  <si>
    <t>UPB.05.S.06.O.107</t>
  </si>
  <si>
    <t>UPB.05.S.07.O.101</t>
  </si>
  <si>
    <t>UPB.05.S.07.O.102</t>
  </si>
  <si>
    <t>Burse de marfuri si valori</t>
  </si>
  <si>
    <t>UPB.05.S.08.A.101</t>
  </si>
  <si>
    <t>UPB.05.S.08.A.102</t>
  </si>
  <si>
    <t>Practica 360 ore</t>
  </si>
  <si>
    <t xml:space="preserve">Sustinerea examenului de licenta are loc in perioada iulie, respectiv septembrie. </t>
  </si>
  <si>
    <t>UPB.05.S.07.O.105</t>
  </si>
  <si>
    <t>UPB.05.S.08.O.101</t>
  </si>
  <si>
    <t>UPB.05.T.07.O.101</t>
  </si>
  <si>
    <t>UPB.05.S.07.L.101</t>
  </si>
  <si>
    <t>UPB.05.T.03.O.104</t>
  </si>
  <si>
    <t>UPB.05.T.04.O.103</t>
  </si>
  <si>
    <t>UPB.05.T.04.O.104</t>
  </si>
  <si>
    <t>UPB.05.T.07.O.104</t>
  </si>
  <si>
    <t>UPB.05.F.01.O.105</t>
  </si>
  <si>
    <t>UPB.05.U.01.O.108</t>
  </si>
  <si>
    <t>UPB.05.F.02.O.106</t>
  </si>
  <si>
    <t>UPB.05.U.02.L.101</t>
  </si>
  <si>
    <t>UPB.05.T.03.O.106</t>
  </si>
  <si>
    <t>UPB.05.U.03.O.108</t>
  </si>
  <si>
    <t>UPB.05.U.03.O.109</t>
  </si>
  <si>
    <t>UPB.05.F.04.O.101</t>
  </si>
  <si>
    <t>UPB.05.T.04.O.102</t>
  </si>
  <si>
    <t>UPB.05.T.04.O.105</t>
  </si>
  <si>
    <t>UPB.05.U.04.L.101</t>
  </si>
  <si>
    <t>UPB.05.T.05.O.104</t>
  </si>
  <si>
    <t>UPB.05.U.05.L.101</t>
  </si>
  <si>
    <t>UPB.05.U.06.L.101</t>
  </si>
  <si>
    <t>UPB.05.T.08.O.102</t>
  </si>
  <si>
    <t>UPB.05.T.02.O.103</t>
  </si>
  <si>
    <t>UPB.05.F.02.O.104</t>
  </si>
  <si>
    <t>UPB.05.U.04.L.103</t>
  </si>
  <si>
    <t>UPB.05.S.05.O.106</t>
  </si>
  <si>
    <t>UPB.05.T.05.A.101</t>
  </si>
  <si>
    <t>UPB.05.T.05.A.102</t>
  </si>
  <si>
    <t>UPB.05.U.01.O.109</t>
  </si>
  <si>
    <t>UPB.05.F.02.O.107</t>
  </si>
  <si>
    <t>UPB.05.T.02.A.101</t>
  </si>
  <si>
    <t>UPB.05.T.02.A.102</t>
  </si>
  <si>
    <t>UPB.05.F.02.L.102</t>
  </si>
  <si>
    <t>UPB.05.U.02.L.103</t>
  </si>
  <si>
    <t>UPB.05.T.03.O.107</t>
  </si>
  <si>
    <t>UPB.05.T.04.O.106</t>
  </si>
  <si>
    <t>UPB.05.F.04.O.107</t>
  </si>
  <si>
    <t>UPB.05.U.04.O.109</t>
  </si>
  <si>
    <t>UPB.05.U.04.O.110</t>
  </si>
  <si>
    <t>UPB.05.T.04.L.102</t>
  </si>
  <si>
    <t>UPB.05.T.05.O.105</t>
  </si>
  <si>
    <t>UPB.05.S.05.O.107</t>
  </si>
  <si>
    <t>UPB.05.S.07.O.103</t>
  </si>
  <si>
    <t>UPB.05.S.07.A.103</t>
  </si>
  <si>
    <t>UPB.05.S.07.A.104</t>
  </si>
  <si>
    <t>UPB.05.T.08.O.103</t>
  </si>
  <si>
    <t>UPB.05.S.08.A.103</t>
  </si>
  <si>
    <t>UPB.05.S.08.A.104</t>
  </si>
  <si>
    <t>UPB.05.U.08.L.102</t>
  </si>
  <si>
    <t>Educatie fizica si sport L1</t>
  </si>
  <si>
    <t>Limba straina L1</t>
  </si>
  <si>
    <t>Educatie fizica si sport L2</t>
  </si>
  <si>
    <t>Limba straina L2</t>
  </si>
  <si>
    <t>Limba straina L3</t>
  </si>
  <si>
    <t>Educatie fizica si sport L3</t>
  </si>
  <si>
    <t>Limba straina L4</t>
  </si>
  <si>
    <t>Educatie fizica si sport L4</t>
  </si>
  <si>
    <t>Laborator pentru elaborarea proiectului de diploma</t>
  </si>
  <si>
    <t>Practica (60 ore)</t>
  </si>
  <si>
    <t>UPB.05.S.08.O.105</t>
  </si>
  <si>
    <t>UPB.05.S.02.O.102</t>
  </si>
  <si>
    <t>UPB.05.S.03.O.105</t>
  </si>
  <si>
    <t>UPB.05.S.04.A.101</t>
  </si>
  <si>
    <t>UPB.05.S.04.A.102</t>
  </si>
  <si>
    <t>Gestiunea informationala a mediului</t>
  </si>
  <si>
    <t>UPB.05.S.04.O.108</t>
  </si>
  <si>
    <t>Psihologia educatiei</t>
  </si>
  <si>
    <t>UPB.05.U.01.L.106</t>
  </si>
  <si>
    <t>Pedagogie I</t>
  </si>
  <si>
    <t>UPB.05.U.02.L.104</t>
  </si>
  <si>
    <t>Pedagogie II</t>
  </si>
  <si>
    <t>UPB.05.U.03.L.103</t>
  </si>
  <si>
    <t>UPB.05.U.04.L.104</t>
  </si>
  <si>
    <t>Didactica specialitatii</t>
  </si>
  <si>
    <t>Instruire asistata de calculator</t>
  </si>
  <si>
    <t>UPB.05.U.05.L.102</t>
  </si>
  <si>
    <t>Practica pedagogica I</t>
  </si>
  <si>
    <t>UPB.05.U.06.L.102</t>
  </si>
  <si>
    <t>UPB.05.T.06.L.103</t>
  </si>
  <si>
    <t>UPB.05.T.06.L.104</t>
  </si>
  <si>
    <t>Managementul clasei de elevi</t>
  </si>
  <si>
    <t>Practica pedagogica 2</t>
  </si>
  <si>
    <t>Examen absolvire Nivel I</t>
  </si>
  <si>
    <t>Practica 1 (1PC/60 ore)</t>
  </si>
  <si>
    <t>Practica 2 (1PC/60 ore)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</si>
</sst>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1" xfId="0" applyFont="1" applyBorder="1"/>
    <xf numFmtId="0" fontId="7" fillId="0" borderId="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1" xfId="0" applyFont="1" applyBorder="1" applyAlignment="1"/>
    <xf numFmtId="0" fontId="7" fillId="0" borderId="1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6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49" fontId="0" fillId="0" borderId="0" xfId="0" applyNumberFormat="1"/>
    <xf numFmtId="49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justify"/>
    </xf>
    <xf numFmtId="0" fontId="6" fillId="0" borderId="1" xfId="0" applyFont="1" applyBorder="1" applyAlignment="1">
      <alignment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2" fillId="0" borderId="0" xfId="0" applyFont="1"/>
    <xf numFmtId="0" fontId="6" fillId="0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6" fillId="2" borderId="1" xfId="0" applyFont="1" applyFill="1" applyBorder="1" applyAlignment="1">
      <alignment vertical="justify"/>
    </xf>
    <xf numFmtId="0" fontId="3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0" fillId="2" borderId="8" xfId="0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justify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1" xfId="0" applyFont="1" applyBorder="1"/>
    <xf numFmtId="0" fontId="0" fillId="0" borderId="11" xfId="0" applyBorder="1"/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right" vertical="top" wrapText="1"/>
    </xf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0" borderId="7" xfId="0" applyFont="1" applyBorder="1" applyAlignment="1"/>
    <xf numFmtId="0" fontId="6" fillId="0" borderId="2" xfId="0" applyFont="1" applyBorder="1"/>
    <xf numFmtId="0" fontId="0" fillId="0" borderId="0" xfId="0" applyFill="1" applyBorder="1"/>
    <xf numFmtId="0" fontId="3" fillId="2" borderId="8" xfId="0" applyFont="1" applyFill="1" applyBorder="1" applyAlignment="1">
      <alignment horizontal="center" vertical="top" wrapText="1"/>
    </xf>
    <xf numFmtId="0" fontId="13" fillId="0" borderId="0" xfId="0" applyFont="1"/>
    <xf numFmtId="0" fontId="6" fillId="6" borderId="1" xfId="0" applyFont="1" applyFill="1" applyBorder="1"/>
    <xf numFmtId="0" fontId="3" fillId="7" borderId="2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3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11" xfId="0" applyFont="1" applyBorder="1"/>
    <xf numFmtId="0" fontId="3" fillId="2" borderId="1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3" fillId="4" borderId="8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justify"/>
    </xf>
    <xf numFmtId="0" fontId="10" fillId="6" borderId="1" xfId="0" applyFont="1" applyFill="1" applyBorder="1" applyAlignment="1">
      <alignment horizontal="right" vertical="center" wrapText="1"/>
    </xf>
    <xf numFmtId="0" fontId="6" fillId="6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2" xfId="0" applyFont="1" applyBorder="1"/>
    <xf numFmtId="0" fontId="3" fillId="2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2" fillId="3" borderId="1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14"/>
  <sheetViews>
    <sheetView tabSelected="1" view="pageLayout" zoomScaleNormal="210" workbookViewId="0">
      <selection activeCell="H181" sqref="H181"/>
    </sheetView>
  </sheetViews>
  <sheetFormatPr defaultRowHeight="12.75"/>
  <cols>
    <col min="1" max="1" width="5.28515625" customWidth="1"/>
    <col min="2" max="2" width="37.140625" customWidth="1"/>
    <col min="3" max="3" width="14" customWidth="1"/>
    <col min="4" max="4" width="7.28515625" style="33" customWidth="1"/>
    <col min="5" max="5" width="6.5703125" style="33" customWidth="1"/>
    <col min="6" max="7" width="6.28515625" style="33" customWidth="1"/>
    <col min="8" max="8" width="6.7109375" style="33" customWidth="1"/>
    <col min="9" max="9" width="9.140625" style="33" customWidth="1"/>
    <col min="10" max="10" width="14.5703125" customWidth="1"/>
  </cols>
  <sheetData>
    <row r="2" spans="1:13">
      <c r="B2" s="95"/>
      <c r="C2" s="18"/>
    </row>
    <row r="3" spans="1:13">
      <c r="B3" s="33"/>
    </row>
    <row r="4" spans="1:13">
      <c r="A4" s="14"/>
      <c r="B4" s="17" t="s">
        <v>18</v>
      </c>
      <c r="C4" s="18" t="s">
        <v>19</v>
      </c>
      <c r="D4" s="156" t="s">
        <v>20</v>
      </c>
      <c r="E4" s="156"/>
      <c r="F4" s="156"/>
      <c r="G4" s="156"/>
      <c r="H4" s="39" t="s">
        <v>19</v>
      </c>
      <c r="I4" s="38"/>
    </row>
    <row r="5" spans="1:13">
      <c r="A5" s="14"/>
      <c r="B5" s="14"/>
      <c r="C5" s="14"/>
      <c r="D5" s="38"/>
      <c r="E5" s="38"/>
      <c r="F5" s="38"/>
      <c r="G5" s="38"/>
      <c r="H5" s="38"/>
      <c r="I5" s="38"/>
    </row>
    <row r="6" spans="1:13">
      <c r="A6" s="126" t="s">
        <v>4</v>
      </c>
      <c r="B6" s="128" t="s">
        <v>5</v>
      </c>
      <c r="C6" s="128"/>
      <c r="D6" s="128" t="s">
        <v>6</v>
      </c>
      <c r="E6" s="128"/>
      <c r="F6" s="128"/>
      <c r="G6" s="128"/>
      <c r="H6" s="151" t="s">
        <v>7</v>
      </c>
      <c r="I6" s="163" t="s">
        <v>22</v>
      </c>
      <c r="J6" s="172"/>
    </row>
    <row r="7" spans="1:13">
      <c r="A7" s="127"/>
      <c r="B7" s="1" t="s">
        <v>8</v>
      </c>
      <c r="C7" s="1" t="s">
        <v>9</v>
      </c>
      <c r="D7" s="1" t="s">
        <v>0</v>
      </c>
      <c r="E7" s="1" t="s">
        <v>1</v>
      </c>
      <c r="F7" s="1" t="s">
        <v>2</v>
      </c>
      <c r="G7" s="1" t="s">
        <v>3</v>
      </c>
      <c r="H7" s="152"/>
      <c r="I7" s="163"/>
      <c r="J7" s="173"/>
      <c r="L7" s="14"/>
    </row>
    <row r="8" spans="1:13">
      <c r="A8" s="136" t="s">
        <v>10</v>
      </c>
      <c r="B8" s="147"/>
      <c r="C8" s="147"/>
      <c r="D8" s="147"/>
      <c r="E8" s="147"/>
      <c r="F8" s="147"/>
      <c r="G8" s="137"/>
      <c r="H8" s="137"/>
      <c r="I8" s="137"/>
      <c r="J8" s="83"/>
    </row>
    <row r="9" spans="1:13">
      <c r="A9" s="15">
        <v>1</v>
      </c>
      <c r="B9" s="19" t="s">
        <v>26</v>
      </c>
      <c r="C9" s="35" t="s">
        <v>31</v>
      </c>
      <c r="D9" s="24">
        <v>2</v>
      </c>
      <c r="E9" s="98">
        <v>1</v>
      </c>
      <c r="F9" s="24"/>
      <c r="G9" s="44"/>
      <c r="H9" s="97">
        <v>5</v>
      </c>
      <c r="I9" s="103" t="s">
        <v>52</v>
      </c>
      <c r="J9" s="82"/>
    </row>
    <row r="10" spans="1:13">
      <c r="A10" s="2">
        <v>2</v>
      </c>
      <c r="B10" s="54" t="s">
        <v>27</v>
      </c>
      <c r="C10" s="35" t="s">
        <v>128</v>
      </c>
      <c r="D10" s="24">
        <v>2</v>
      </c>
      <c r="E10" s="24">
        <v>2</v>
      </c>
      <c r="F10" s="24"/>
      <c r="G10" s="43"/>
      <c r="H10" s="16">
        <v>5</v>
      </c>
      <c r="I10" s="94" t="s">
        <v>52</v>
      </c>
      <c r="J10" s="82"/>
    </row>
    <row r="11" spans="1:13">
      <c r="A11" s="15">
        <v>3</v>
      </c>
      <c r="B11" s="19" t="s">
        <v>69</v>
      </c>
      <c r="C11" s="35" t="s">
        <v>32</v>
      </c>
      <c r="D11" s="24">
        <v>2</v>
      </c>
      <c r="E11" s="24"/>
      <c r="F11" s="24">
        <v>1</v>
      </c>
      <c r="G11" s="43"/>
      <c r="H11" s="16">
        <f>D11+E11+F11+G11</f>
        <v>3</v>
      </c>
      <c r="I11" s="94" t="s">
        <v>52</v>
      </c>
      <c r="J11" s="82"/>
    </row>
    <row r="12" spans="1:13">
      <c r="A12" s="2">
        <v>4</v>
      </c>
      <c r="B12" s="19" t="s">
        <v>36</v>
      </c>
      <c r="C12" s="35" t="s">
        <v>129</v>
      </c>
      <c r="D12" s="24">
        <v>2</v>
      </c>
      <c r="E12" s="24">
        <v>1</v>
      </c>
      <c r="F12" s="24"/>
      <c r="G12" s="43"/>
      <c r="H12" s="16">
        <f>D12+E12+F12+G12</f>
        <v>3</v>
      </c>
      <c r="I12" s="94" t="s">
        <v>52</v>
      </c>
      <c r="J12" s="83"/>
    </row>
    <row r="13" spans="1:13">
      <c r="A13" s="15">
        <v>5</v>
      </c>
      <c r="B13" s="96" t="s">
        <v>79</v>
      </c>
      <c r="C13" s="35" t="s">
        <v>162</v>
      </c>
      <c r="D13" s="4">
        <v>2</v>
      </c>
      <c r="E13" s="100">
        <v>1</v>
      </c>
      <c r="F13" s="29"/>
      <c r="G13" s="84"/>
      <c r="H13" s="97">
        <v>3</v>
      </c>
      <c r="I13" s="104" t="s">
        <v>52</v>
      </c>
      <c r="J13" s="83"/>
    </row>
    <row r="14" spans="1:13" ht="13.7" customHeight="1">
      <c r="A14" s="2">
        <v>6</v>
      </c>
      <c r="B14" s="32" t="s">
        <v>134</v>
      </c>
      <c r="C14" s="35" t="s">
        <v>33</v>
      </c>
      <c r="D14" s="98">
        <v>1</v>
      </c>
      <c r="E14" s="24"/>
      <c r="F14" s="24">
        <v>1</v>
      </c>
      <c r="G14" s="43"/>
      <c r="H14" s="16">
        <v>2</v>
      </c>
      <c r="I14" s="105" t="s">
        <v>25</v>
      </c>
      <c r="J14" s="82"/>
    </row>
    <row r="15" spans="1:13">
      <c r="A15" s="15">
        <v>7</v>
      </c>
      <c r="B15" s="19" t="s">
        <v>76</v>
      </c>
      <c r="C15" s="35" t="s">
        <v>141</v>
      </c>
      <c r="D15" s="24">
        <v>1</v>
      </c>
      <c r="E15" s="24"/>
      <c r="F15" s="24">
        <v>2</v>
      </c>
      <c r="G15" s="43"/>
      <c r="H15" s="16">
        <v>4</v>
      </c>
      <c r="I15" s="94" t="s">
        <v>25</v>
      </c>
      <c r="J15" s="83"/>
    </row>
    <row r="16" spans="1:13">
      <c r="A16" s="2">
        <v>8</v>
      </c>
      <c r="B16" s="78" t="s">
        <v>30</v>
      </c>
      <c r="C16" s="35" t="s">
        <v>163</v>
      </c>
      <c r="D16" s="24"/>
      <c r="E16" s="24"/>
      <c r="F16" s="24">
        <v>1</v>
      </c>
      <c r="G16" s="43"/>
      <c r="H16" s="97">
        <v>1</v>
      </c>
      <c r="I16" s="105" t="s">
        <v>25</v>
      </c>
      <c r="J16" s="82"/>
      <c r="M16" s="14"/>
    </row>
    <row r="17" spans="1:13">
      <c r="A17" s="42">
        <v>9</v>
      </c>
      <c r="B17" s="89" t="s">
        <v>29</v>
      </c>
      <c r="C17" s="20" t="s">
        <v>183</v>
      </c>
      <c r="D17" s="87"/>
      <c r="E17" s="87">
        <v>1</v>
      </c>
      <c r="F17" s="87"/>
      <c r="G17" s="84"/>
      <c r="H17" s="90">
        <f>D17+E17+F17+G17</f>
        <v>1</v>
      </c>
      <c r="I17" s="104" t="s">
        <v>25</v>
      </c>
      <c r="J17" s="82"/>
      <c r="M17" s="14"/>
    </row>
    <row r="18" spans="1:13">
      <c r="A18" s="122" t="s">
        <v>11</v>
      </c>
      <c r="B18" s="122"/>
      <c r="C18" s="122"/>
      <c r="D18" s="57">
        <f>SUM(D9:D17)</f>
        <v>12</v>
      </c>
      <c r="E18" s="57">
        <f>SUM(E9:E17)</f>
        <v>6</v>
      </c>
      <c r="F18" s="57">
        <f>SUM(F9:F17)</f>
        <v>5</v>
      </c>
      <c r="G18" s="57">
        <f>SUM(G9:G17)</f>
        <v>0</v>
      </c>
      <c r="H18" s="57">
        <f>SUM(H9:H17)</f>
        <v>27</v>
      </c>
      <c r="I18" s="102"/>
      <c r="J18" s="82"/>
    </row>
    <row r="19" spans="1:13" ht="13.5" customHeight="1">
      <c r="A19" s="176" t="s">
        <v>12</v>
      </c>
      <c r="B19" s="177"/>
      <c r="C19" s="178"/>
      <c r="D19" s="177"/>
      <c r="E19" s="177"/>
      <c r="F19" s="177"/>
      <c r="G19" s="177"/>
      <c r="H19" s="177"/>
      <c r="I19" s="179"/>
    </row>
    <row r="20" spans="1:13" ht="12.75" customHeight="1">
      <c r="A20" s="15">
        <v>1</v>
      </c>
      <c r="B20" s="19" t="s">
        <v>28</v>
      </c>
      <c r="C20" s="35" t="s">
        <v>54</v>
      </c>
      <c r="D20" s="141">
        <v>1</v>
      </c>
      <c r="E20" s="141"/>
      <c r="F20" s="141">
        <v>2</v>
      </c>
      <c r="G20" s="149"/>
      <c r="H20" s="168">
        <f>D20+E20+F20+G20</f>
        <v>3</v>
      </c>
      <c r="I20" s="130" t="s">
        <v>25</v>
      </c>
    </row>
    <row r="21" spans="1:13">
      <c r="A21" s="85">
        <v>2</v>
      </c>
      <c r="B21" s="86" t="s">
        <v>142</v>
      </c>
      <c r="C21" s="91" t="s">
        <v>55</v>
      </c>
      <c r="D21" s="148"/>
      <c r="E21" s="148"/>
      <c r="F21" s="148"/>
      <c r="G21" s="150"/>
      <c r="H21" s="170"/>
      <c r="I21" s="171"/>
    </row>
    <row r="22" spans="1:13" ht="13.5" customHeight="1">
      <c r="A22" s="122" t="s">
        <v>13</v>
      </c>
      <c r="B22" s="122"/>
      <c r="C22" s="122"/>
      <c r="D22" s="5">
        <f>SUM(D20)</f>
        <v>1</v>
      </c>
      <c r="E22" s="5">
        <f>SUM(E20)</f>
        <v>0</v>
      </c>
      <c r="F22" s="5">
        <f>SUM(F20)</f>
        <v>2</v>
      </c>
      <c r="G22" s="5">
        <f>SUM(G20)</f>
        <v>0</v>
      </c>
      <c r="H22" s="5">
        <f>SUM(H20)</f>
        <v>3</v>
      </c>
      <c r="I22" s="5"/>
    </row>
    <row r="23" spans="1:13" ht="13.5" customHeight="1">
      <c r="A23" s="129" t="s">
        <v>14</v>
      </c>
      <c r="B23" s="129"/>
      <c r="C23" s="129"/>
      <c r="D23" s="8">
        <f>D18+D22</f>
        <v>13</v>
      </c>
      <c r="E23" s="8">
        <f>E18+E22</f>
        <v>6</v>
      </c>
      <c r="F23" s="8">
        <f>F18+F22</f>
        <v>7</v>
      </c>
      <c r="G23" s="8">
        <f>G18+G22</f>
        <v>0</v>
      </c>
      <c r="H23" s="8">
        <f>H18+H22</f>
        <v>30</v>
      </c>
      <c r="I23" s="9"/>
    </row>
    <row r="24" spans="1:13" ht="12.75" customHeight="1">
      <c r="A24" s="140" t="s">
        <v>15</v>
      </c>
      <c r="B24" s="140"/>
      <c r="C24" s="140"/>
      <c r="D24" s="124">
        <f>SUM(D23:G23)</f>
        <v>26</v>
      </c>
      <c r="E24" s="124"/>
      <c r="F24" s="124"/>
      <c r="G24" s="124"/>
      <c r="H24" s="124"/>
      <c r="I24" s="124"/>
    </row>
    <row r="25" spans="1:13" ht="12.75" customHeight="1">
      <c r="A25" s="162" t="s">
        <v>16</v>
      </c>
      <c r="B25" s="162"/>
      <c r="C25" s="162"/>
      <c r="D25" s="162"/>
      <c r="E25" s="162"/>
      <c r="F25" s="162"/>
      <c r="G25" s="162"/>
      <c r="H25" s="162"/>
      <c r="I25" s="162"/>
    </row>
    <row r="26" spans="1:13">
      <c r="A26" s="2">
        <v>1</v>
      </c>
      <c r="B26" s="19" t="s">
        <v>204</v>
      </c>
      <c r="C26" s="35" t="s">
        <v>58</v>
      </c>
      <c r="D26" s="4"/>
      <c r="E26" s="4"/>
      <c r="F26" s="4">
        <v>1</v>
      </c>
      <c r="G26" s="4"/>
      <c r="H26" s="5">
        <f>SUM(D26:G26)</f>
        <v>1</v>
      </c>
      <c r="I26" s="4" t="s">
        <v>25</v>
      </c>
    </row>
    <row r="27" spans="1:13">
      <c r="A27" s="2">
        <v>2</v>
      </c>
      <c r="B27" s="19" t="s">
        <v>205</v>
      </c>
      <c r="C27" s="35" t="s">
        <v>59</v>
      </c>
      <c r="D27" s="24"/>
      <c r="E27" s="30">
        <v>1</v>
      </c>
      <c r="F27" s="4"/>
      <c r="G27" s="4"/>
      <c r="H27" s="5">
        <f>SUM(D27:G27)</f>
        <v>1</v>
      </c>
      <c r="I27" s="4" t="s">
        <v>25</v>
      </c>
    </row>
    <row r="28" spans="1:13">
      <c r="A28" s="2">
        <v>3</v>
      </c>
      <c r="B28" s="19" t="s">
        <v>75</v>
      </c>
      <c r="C28" s="35" t="s">
        <v>60</v>
      </c>
      <c r="D28" s="167">
        <v>2</v>
      </c>
      <c r="E28" s="167">
        <v>1</v>
      </c>
      <c r="F28" s="4"/>
      <c r="G28" s="4"/>
      <c r="H28" s="5">
        <f>SUM(D28:G28)</f>
        <v>3</v>
      </c>
      <c r="I28" s="4" t="s">
        <v>25</v>
      </c>
    </row>
    <row r="29" spans="1:13">
      <c r="A29" s="2">
        <v>4</v>
      </c>
      <c r="B29" s="19" t="s">
        <v>104</v>
      </c>
      <c r="C29" s="35" t="s">
        <v>61</v>
      </c>
      <c r="D29" s="167"/>
      <c r="E29" s="167"/>
      <c r="F29" s="4"/>
      <c r="G29" s="4"/>
      <c r="H29" s="5">
        <f>SUM(D29:G29)</f>
        <v>0</v>
      </c>
      <c r="I29" s="4" t="s">
        <v>25</v>
      </c>
    </row>
    <row r="30" spans="1:13">
      <c r="A30" s="2">
        <v>5</v>
      </c>
      <c r="B30" s="19" t="s">
        <v>34</v>
      </c>
      <c r="C30" s="35" t="s">
        <v>62</v>
      </c>
      <c r="D30" s="167"/>
      <c r="E30" s="167"/>
      <c r="F30" s="4"/>
      <c r="G30" s="4"/>
      <c r="H30" s="5">
        <f>SUM(D30:G30)</f>
        <v>0</v>
      </c>
      <c r="I30" s="4" t="s">
        <v>25</v>
      </c>
    </row>
    <row r="31" spans="1:13">
      <c r="A31" s="2">
        <v>6</v>
      </c>
      <c r="B31" s="19" t="s">
        <v>221</v>
      </c>
      <c r="C31" s="35" t="s">
        <v>222</v>
      </c>
      <c r="D31" s="114">
        <v>2</v>
      </c>
      <c r="E31" s="114">
        <v>2</v>
      </c>
      <c r="F31" s="4"/>
      <c r="G31" s="4"/>
      <c r="H31" s="5">
        <v>5</v>
      </c>
      <c r="I31" s="4" t="s">
        <v>52</v>
      </c>
    </row>
    <row r="32" spans="1:13" ht="13.5" customHeight="1">
      <c r="A32" s="122" t="s">
        <v>17</v>
      </c>
      <c r="B32" s="122"/>
      <c r="C32" s="122"/>
      <c r="D32" s="57">
        <f>SUM(D26:D31)</f>
        <v>4</v>
      </c>
      <c r="E32" s="57">
        <f>SUM(E26:E31)</f>
        <v>4</v>
      </c>
      <c r="F32" s="57">
        <f>SUM(F26:F31)</f>
        <v>1</v>
      </c>
      <c r="G32" s="57">
        <f>SUM(G26:G31)</f>
        <v>0</v>
      </c>
      <c r="H32" s="57">
        <f>SUM(H26:H31)</f>
        <v>10</v>
      </c>
      <c r="I32" s="5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</row>
    <row r="41" spans="1:10">
      <c r="A41" s="14"/>
      <c r="B41" s="14"/>
      <c r="C41" s="14"/>
      <c r="D41" s="14"/>
      <c r="E41" s="14"/>
      <c r="F41" s="14"/>
      <c r="G41" s="14"/>
      <c r="H41" s="14"/>
      <c r="I41" s="14"/>
    </row>
    <row r="42" spans="1:10">
      <c r="A42" s="14"/>
      <c r="B42" s="14"/>
      <c r="C42" s="14"/>
      <c r="D42" s="14"/>
      <c r="E42" s="14"/>
      <c r="F42" s="14"/>
      <c r="G42" s="14"/>
      <c r="H42" s="14"/>
      <c r="I42" s="14"/>
    </row>
    <row r="43" spans="1:10">
      <c r="A43" s="14"/>
      <c r="B43" s="14"/>
      <c r="C43" s="14"/>
      <c r="D43" s="38"/>
      <c r="E43" s="38"/>
      <c r="F43" s="38"/>
      <c r="G43" s="38"/>
      <c r="H43" s="38"/>
      <c r="I43" s="38"/>
    </row>
    <row r="44" spans="1:10">
      <c r="A44" s="14"/>
      <c r="B44" s="17" t="s">
        <v>18</v>
      </c>
      <c r="C44" s="18" t="s">
        <v>19</v>
      </c>
      <c r="D44" s="156" t="s">
        <v>20</v>
      </c>
      <c r="E44" s="156"/>
      <c r="F44" s="156"/>
      <c r="G44" s="156"/>
      <c r="H44" s="39" t="s">
        <v>21</v>
      </c>
      <c r="I44" s="38"/>
    </row>
    <row r="45" spans="1:10">
      <c r="A45" s="14"/>
      <c r="B45" s="14"/>
      <c r="C45" s="14"/>
      <c r="D45" s="38"/>
      <c r="E45" s="38"/>
      <c r="F45" s="38"/>
      <c r="G45" s="38"/>
      <c r="H45" s="38"/>
      <c r="I45" s="38"/>
    </row>
    <row r="46" spans="1:10">
      <c r="A46" s="126" t="s">
        <v>4</v>
      </c>
      <c r="B46" s="128" t="s">
        <v>5</v>
      </c>
      <c r="C46" s="128"/>
      <c r="D46" s="128" t="s">
        <v>6</v>
      </c>
      <c r="E46" s="128"/>
      <c r="F46" s="128"/>
      <c r="G46" s="128"/>
      <c r="H46" s="151" t="s">
        <v>7</v>
      </c>
      <c r="I46" s="163" t="s">
        <v>22</v>
      </c>
      <c r="J46" s="172"/>
    </row>
    <row r="47" spans="1:10">
      <c r="A47" s="127"/>
      <c r="B47" s="1" t="s">
        <v>8</v>
      </c>
      <c r="C47" s="1" t="s">
        <v>9</v>
      </c>
      <c r="D47" s="1" t="s">
        <v>0</v>
      </c>
      <c r="E47" s="1" t="s">
        <v>1</v>
      </c>
      <c r="F47" s="1" t="s">
        <v>2</v>
      </c>
      <c r="G47" s="1" t="s">
        <v>3</v>
      </c>
      <c r="H47" s="152"/>
      <c r="I47" s="163"/>
      <c r="J47" s="173"/>
    </row>
    <row r="48" spans="1:10">
      <c r="A48" s="136" t="s">
        <v>10</v>
      </c>
      <c r="B48" s="147"/>
      <c r="C48" s="147"/>
      <c r="D48" s="147"/>
      <c r="E48" s="137"/>
      <c r="F48" s="137"/>
      <c r="G48" s="137"/>
      <c r="H48" s="137"/>
      <c r="I48" s="137"/>
      <c r="J48" s="83"/>
    </row>
    <row r="49" spans="1:15">
      <c r="A49" s="2">
        <v>1</v>
      </c>
      <c r="B49" s="19" t="s">
        <v>35</v>
      </c>
      <c r="C49" s="35" t="s">
        <v>38</v>
      </c>
      <c r="D49" s="24">
        <v>2</v>
      </c>
      <c r="E49" s="24">
        <v>2</v>
      </c>
      <c r="F49" s="24"/>
      <c r="G49" s="4"/>
      <c r="H49" s="5">
        <v>5</v>
      </c>
      <c r="I49" s="94" t="s">
        <v>52</v>
      </c>
      <c r="J49" s="83"/>
    </row>
    <row r="50" spans="1:15">
      <c r="A50" s="2">
        <v>2</v>
      </c>
      <c r="B50" s="19" t="s">
        <v>123</v>
      </c>
      <c r="C50" s="35" t="s">
        <v>215</v>
      </c>
      <c r="D50" s="24">
        <v>2</v>
      </c>
      <c r="E50" s="24"/>
      <c r="F50" s="24">
        <v>1</v>
      </c>
      <c r="G50" s="4"/>
      <c r="H50" s="5">
        <v>4</v>
      </c>
      <c r="I50" s="94" t="s">
        <v>52</v>
      </c>
      <c r="J50" s="82"/>
    </row>
    <row r="51" spans="1:15">
      <c r="A51" s="2">
        <v>3</v>
      </c>
      <c r="B51" s="19" t="s">
        <v>41</v>
      </c>
      <c r="C51" s="35" t="s">
        <v>177</v>
      </c>
      <c r="D51" s="24">
        <v>2</v>
      </c>
      <c r="E51" s="24">
        <v>1</v>
      </c>
      <c r="F51" s="24"/>
      <c r="G51" s="4"/>
      <c r="H51" s="5">
        <v>4</v>
      </c>
      <c r="I51" s="94" t="s">
        <v>52</v>
      </c>
      <c r="J51" s="107"/>
    </row>
    <row r="52" spans="1:15">
      <c r="A52" s="2">
        <v>4</v>
      </c>
      <c r="B52" s="78" t="s">
        <v>53</v>
      </c>
      <c r="C52" s="35" t="s">
        <v>178</v>
      </c>
      <c r="D52" s="24">
        <v>2</v>
      </c>
      <c r="E52" s="98">
        <v>1</v>
      </c>
      <c r="F52" s="24"/>
      <c r="G52" s="4"/>
      <c r="H52" s="5">
        <v>3</v>
      </c>
      <c r="I52" s="94" t="s">
        <v>52</v>
      </c>
      <c r="J52" s="107"/>
      <c r="K52" s="59"/>
      <c r="L52" s="18"/>
      <c r="M52" s="18"/>
      <c r="N52" s="18"/>
      <c r="O52" s="18"/>
    </row>
    <row r="53" spans="1:15">
      <c r="A53" s="2">
        <v>5</v>
      </c>
      <c r="B53" s="96" t="s">
        <v>77</v>
      </c>
      <c r="C53" s="35" t="s">
        <v>71</v>
      </c>
      <c r="D53" s="24">
        <v>2</v>
      </c>
      <c r="E53" s="24">
        <v>2</v>
      </c>
      <c r="F53" s="24"/>
      <c r="G53" s="4"/>
      <c r="H53" s="5">
        <v>4</v>
      </c>
      <c r="I53" s="94" t="s">
        <v>52</v>
      </c>
      <c r="J53" s="83"/>
    </row>
    <row r="54" spans="1:15">
      <c r="A54" s="2">
        <v>6</v>
      </c>
      <c r="B54" s="3" t="s">
        <v>56</v>
      </c>
      <c r="C54" s="35" t="s">
        <v>164</v>
      </c>
      <c r="D54" s="4">
        <v>1</v>
      </c>
      <c r="E54" s="4"/>
      <c r="F54" s="4">
        <v>1</v>
      </c>
      <c r="G54" s="4"/>
      <c r="H54" s="5">
        <v>2</v>
      </c>
      <c r="I54" s="105" t="s">
        <v>25</v>
      </c>
      <c r="J54" s="82"/>
    </row>
    <row r="55" spans="1:15">
      <c r="A55" s="2">
        <v>7</v>
      </c>
      <c r="B55" s="19" t="s">
        <v>121</v>
      </c>
      <c r="C55" s="35" t="s">
        <v>184</v>
      </c>
      <c r="D55" s="24">
        <v>1</v>
      </c>
      <c r="E55" s="24"/>
      <c r="F55" s="24">
        <v>2</v>
      </c>
      <c r="G55" s="4"/>
      <c r="H55" s="5">
        <v>4</v>
      </c>
      <c r="I55" s="94" t="s">
        <v>25</v>
      </c>
      <c r="J55" s="83"/>
    </row>
    <row r="56" spans="1:15">
      <c r="A56" s="2">
        <v>8</v>
      </c>
      <c r="B56" s="19" t="s">
        <v>37</v>
      </c>
      <c r="C56" s="35" t="s">
        <v>39</v>
      </c>
      <c r="D56" s="24"/>
      <c r="E56" s="24">
        <v>1</v>
      </c>
      <c r="F56" s="24"/>
      <c r="G56" s="4"/>
      <c r="H56" s="5">
        <v>1</v>
      </c>
      <c r="I56" s="94" t="s">
        <v>25</v>
      </c>
      <c r="J56" s="82"/>
    </row>
    <row r="57" spans="1:15">
      <c r="A57" s="2">
        <v>9</v>
      </c>
      <c r="B57" s="19" t="s">
        <v>40</v>
      </c>
      <c r="C57" s="35" t="s">
        <v>57</v>
      </c>
      <c r="D57" s="24"/>
      <c r="E57" s="24"/>
      <c r="F57" s="24">
        <v>1</v>
      </c>
      <c r="G57" s="4"/>
      <c r="H57" s="5">
        <v>1</v>
      </c>
      <c r="I57" s="94" t="s">
        <v>25</v>
      </c>
      <c r="J57" s="83"/>
      <c r="L57" s="93"/>
      <c r="M57" s="51"/>
      <c r="N57" s="93"/>
    </row>
    <row r="58" spans="1:15">
      <c r="A58" s="122" t="s">
        <v>11</v>
      </c>
      <c r="B58" s="155"/>
      <c r="C58" s="155"/>
      <c r="D58" s="72">
        <f>SUM(D49:D57)</f>
        <v>12</v>
      </c>
      <c r="E58" s="57">
        <f>SUM(E49:E57)</f>
        <v>7</v>
      </c>
      <c r="F58" s="57">
        <f>SUM(F49:F57)</f>
        <v>5</v>
      </c>
      <c r="G58" s="57">
        <f>SUM(G49:G57)</f>
        <v>0</v>
      </c>
      <c r="H58" s="57">
        <f>SUM(H49:H57)</f>
        <v>28</v>
      </c>
      <c r="I58" s="106"/>
      <c r="J58" s="82"/>
      <c r="L58" s="93"/>
      <c r="M58" s="51"/>
      <c r="N58" s="93"/>
    </row>
    <row r="59" spans="1:15" ht="12.75" customHeight="1">
      <c r="A59" s="136" t="s">
        <v>12</v>
      </c>
      <c r="B59" s="137"/>
      <c r="C59" s="137"/>
      <c r="D59" s="137"/>
      <c r="E59" s="137"/>
      <c r="F59" s="137"/>
      <c r="G59" s="137"/>
      <c r="H59" s="137"/>
      <c r="I59" s="138"/>
      <c r="L59" s="93"/>
      <c r="M59" s="51"/>
      <c r="N59" s="93"/>
    </row>
    <row r="60" spans="1:15" ht="12.75" customHeight="1">
      <c r="A60" s="2">
        <v>1</v>
      </c>
      <c r="B60" s="3" t="s">
        <v>72</v>
      </c>
      <c r="C60" s="35" t="s">
        <v>185</v>
      </c>
      <c r="D60" s="130">
        <v>2</v>
      </c>
      <c r="E60" s="4"/>
      <c r="F60" s="4"/>
      <c r="G60" s="4"/>
      <c r="H60" s="168">
        <v>2</v>
      </c>
      <c r="I60" s="130" t="s">
        <v>25</v>
      </c>
      <c r="L60" s="93"/>
      <c r="M60" s="51"/>
      <c r="N60" s="93"/>
    </row>
    <row r="61" spans="1:15">
      <c r="A61" s="2">
        <v>2</v>
      </c>
      <c r="B61" s="3" t="s">
        <v>135</v>
      </c>
      <c r="C61" s="35" t="s">
        <v>186</v>
      </c>
      <c r="D61" s="131"/>
      <c r="E61" s="4"/>
      <c r="F61" s="4"/>
      <c r="G61" s="4"/>
      <c r="H61" s="169"/>
      <c r="I61" s="139"/>
      <c r="L61" s="93"/>
      <c r="M61" s="51"/>
      <c r="N61" s="93"/>
    </row>
    <row r="62" spans="1:15" ht="12.75" customHeight="1">
      <c r="A62" s="122" t="s">
        <v>13</v>
      </c>
      <c r="B62" s="122"/>
      <c r="C62" s="122"/>
      <c r="D62" s="57">
        <f>SUM(D60)</f>
        <v>2</v>
      </c>
      <c r="E62" s="57">
        <f>SUM(E60)</f>
        <v>0</v>
      </c>
      <c r="F62" s="57">
        <f>SUM(F60)</f>
        <v>0</v>
      </c>
      <c r="G62" s="57">
        <f>SUM(G60)</f>
        <v>0</v>
      </c>
      <c r="H62" s="57">
        <f>SUM(H60)</f>
        <v>2</v>
      </c>
      <c r="I62" s="5"/>
      <c r="L62" s="93"/>
      <c r="M62" s="51"/>
      <c r="N62" s="93"/>
    </row>
    <row r="63" spans="1:15" ht="12.75" customHeight="1">
      <c r="A63" s="129" t="s">
        <v>14</v>
      </c>
      <c r="B63" s="129"/>
      <c r="C63" s="129"/>
      <c r="D63" s="8">
        <f>D58+D62</f>
        <v>14</v>
      </c>
      <c r="E63" s="8">
        <f>E58+E62</f>
        <v>7</v>
      </c>
      <c r="F63" s="8">
        <f>F58+F62</f>
        <v>5</v>
      </c>
      <c r="G63" s="8">
        <f>G58+G62</f>
        <v>0</v>
      </c>
      <c r="H63" s="8">
        <f>H58+H62</f>
        <v>30</v>
      </c>
      <c r="I63" s="9"/>
      <c r="L63" s="93"/>
      <c r="M63" s="51"/>
      <c r="N63" s="93"/>
    </row>
    <row r="64" spans="1:15" ht="12.75" customHeight="1">
      <c r="A64" s="140" t="s">
        <v>15</v>
      </c>
      <c r="B64" s="140"/>
      <c r="C64" s="140"/>
      <c r="D64" s="124">
        <f>SUM(D63:G63)</f>
        <v>26</v>
      </c>
      <c r="E64" s="124"/>
      <c r="F64" s="124"/>
      <c r="G64" s="124"/>
      <c r="H64" s="124"/>
      <c r="I64" s="124"/>
      <c r="L64" s="93"/>
      <c r="M64" s="51"/>
      <c r="N64" s="93"/>
    </row>
    <row r="65" spans="1:14" ht="12.75" customHeight="1">
      <c r="A65" s="136" t="s">
        <v>16</v>
      </c>
      <c r="B65" s="147"/>
      <c r="C65" s="147"/>
      <c r="D65" s="137"/>
      <c r="E65" s="137"/>
      <c r="F65" s="137"/>
      <c r="G65" s="137"/>
      <c r="H65" s="137"/>
      <c r="I65" s="138"/>
      <c r="L65" s="93"/>
      <c r="M65" s="51"/>
      <c r="N65" s="93"/>
    </row>
    <row r="66" spans="1:14">
      <c r="A66" s="2">
        <v>1</v>
      </c>
      <c r="B66" s="19" t="s">
        <v>207</v>
      </c>
      <c r="C66" s="35" t="s">
        <v>165</v>
      </c>
      <c r="D66" s="23"/>
      <c r="E66" s="24">
        <v>1</v>
      </c>
      <c r="F66" s="24"/>
      <c r="G66" s="4"/>
      <c r="H66" s="5">
        <v>1</v>
      </c>
      <c r="I66" s="4" t="s">
        <v>25</v>
      </c>
      <c r="M66" s="55"/>
    </row>
    <row r="67" spans="1:14">
      <c r="A67" s="2">
        <v>2</v>
      </c>
      <c r="B67" s="19" t="s">
        <v>78</v>
      </c>
      <c r="C67" s="35" t="s">
        <v>187</v>
      </c>
      <c r="D67" s="23">
        <v>1</v>
      </c>
      <c r="E67" s="24"/>
      <c r="F67" s="24">
        <v>2</v>
      </c>
      <c r="G67" s="4"/>
      <c r="H67" s="5">
        <v>2</v>
      </c>
      <c r="I67" s="4" t="s">
        <v>25</v>
      </c>
    </row>
    <row r="68" spans="1:14">
      <c r="A68" s="2">
        <v>3</v>
      </c>
      <c r="B68" s="19" t="s">
        <v>206</v>
      </c>
      <c r="C68" s="35" t="s">
        <v>188</v>
      </c>
      <c r="D68" s="23"/>
      <c r="E68" s="24">
        <v>1</v>
      </c>
      <c r="F68" s="24"/>
      <c r="G68" s="4"/>
      <c r="H68" s="5">
        <v>1</v>
      </c>
      <c r="I68" s="4" t="s">
        <v>25</v>
      </c>
    </row>
    <row r="69" spans="1:14">
      <c r="A69" s="2">
        <v>4</v>
      </c>
      <c r="B69" s="92" t="s">
        <v>223</v>
      </c>
      <c r="C69" s="35" t="s">
        <v>224</v>
      </c>
      <c r="D69" s="23">
        <v>2</v>
      </c>
      <c r="E69" s="24">
        <v>2</v>
      </c>
      <c r="F69" s="24"/>
      <c r="G69" s="4"/>
      <c r="H69" s="5">
        <v>5</v>
      </c>
      <c r="I69" s="4" t="s">
        <v>52</v>
      </c>
    </row>
    <row r="70" spans="1:14">
      <c r="A70" s="2">
        <v>5</v>
      </c>
      <c r="B70" s="92" t="s">
        <v>238</v>
      </c>
      <c r="C70" s="119"/>
      <c r="D70" s="23"/>
      <c r="E70" s="24"/>
      <c r="F70" s="24"/>
      <c r="G70" s="4"/>
      <c r="H70" s="5"/>
      <c r="I70" s="4" t="s">
        <v>25</v>
      </c>
    </row>
    <row r="71" spans="1:14" ht="12.75" customHeight="1">
      <c r="A71" s="122" t="s">
        <v>17</v>
      </c>
      <c r="B71" s="155"/>
      <c r="C71" s="155"/>
      <c r="D71" s="57">
        <f>SUM(D66:D69)</f>
        <v>3</v>
      </c>
      <c r="E71" s="57">
        <f>SUM(E66:E69)</f>
        <v>4</v>
      </c>
      <c r="F71" s="57">
        <f>SUM(F66:F69)</f>
        <v>2</v>
      </c>
      <c r="G71" s="57">
        <f>SUM(G66:G69)</f>
        <v>0</v>
      </c>
      <c r="H71" s="57">
        <f>SUM(H66:H69)</f>
        <v>9</v>
      </c>
      <c r="I71" s="5"/>
    </row>
    <row r="72" spans="1:14">
      <c r="D72"/>
      <c r="E72"/>
      <c r="F72"/>
      <c r="G72"/>
      <c r="H72"/>
      <c r="I72"/>
    </row>
    <row r="73" spans="1:14">
      <c r="D73"/>
      <c r="E73"/>
      <c r="F73"/>
      <c r="G73"/>
      <c r="H73"/>
      <c r="I73"/>
    </row>
    <row r="74" spans="1:14">
      <c r="D74"/>
      <c r="E74"/>
      <c r="F74"/>
      <c r="G74"/>
      <c r="H74"/>
      <c r="I74"/>
    </row>
    <row r="75" spans="1:14">
      <c r="D75"/>
      <c r="E75"/>
      <c r="F75"/>
      <c r="G75"/>
      <c r="H75"/>
      <c r="I75"/>
    </row>
    <row r="76" spans="1:14">
      <c r="D76"/>
      <c r="E76"/>
      <c r="F76"/>
      <c r="G76"/>
      <c r="H76"/>
      <c r="I76"/>
    </row>
    <row r="77" spans="1:14">
      <c r="D77"/>
      <c r="E77"/>
      <c r="F77"/>
      <c r="G77"/>
      <c r="H77"/>
      <c r="I77"/>
    </row>
    <row r="78" spans="1:14">
      <c r="D78"/>
      <c r="E78"/>
      <c r="F78"/>
      <c r="G78"/>
      <c r="H78"/>
      <c r="I78"/>
    </row>
    <row r="79" spans="1:14">
      <c r="D79"/>
      <c r="E79"/>
      <c r="F79"/>
      <c r="G79"/>
      <c r="H79"/>
      <c r="I79"/>
    </row>
    <row r="80" spans="1:14">
      <c r="D80"/>
      <c r="E80"/>
      <c r="F80"/>
      <c r="G80"/>
      <c r="H80"/>
      <c r="I80"/>
    </row>
    <row r="81" spans="1:10">
      <c r="D81"/>
      <c r="E81"/>
      <c r="F81"/>
      <c r="G81"/>
      <c r="H81"/>
      <c r="I81"/>
    </row>
    <row r="82" spans="1:10">
      <c r="D82"/>
      <c r="E82"/>
      <c r="F82"/>
      <c r="G82"/>
      <c r="H82"/>
      <c r="I82"/>
    </row>
    <row r="83" spans="1:10">
      <c r="D83"/>
      <c r="E83"/>
      <c r="F83"/>
      <c r="G83"/>
      <c r="H83"/>
      <c r="I83"/>
    </row>
    <row r="84" spans="1:10">
      <c r="A84" s="14"/>
      <c r="B84" s="14"/>
      <c r="C84" s="14"/>
      <c r="D84" s="38"/>
      <c r="E84" s="38"/>
      <c r="F84" s="38"/>
      <c r="G84" s="38"/>
      <c r="H84" s="38"/>
      <c r="I84" s="38"/>
    </row>
    <row r="85" spans="1:10">
      <c r="A85" s="14"/>
      <c r="B85" s="17" t="s">
        <v>18</v>
      </c>
      <c r="C85" s="18" t="s">
        <v>21</v>
      </c>
      <c r="D85" s="156" t="s">
        <v>20</v>
      </c>
      <c r="E85" s="156"/>
      <c r="F85" s="156"/>
      <c r="G85" s="156"/>
      <c r="H85" s="39" t="s">
        <v>19</v>
      </c>
      <c r="I85" s="38"/>
    </row>
    <row r="86" spans="1:10">
      <c r="A86" s="14"/>
      <c r="B86" s="14"/>
      <c r="C86" s="14"/>
      <c r="D86" s="38"/>
      <c r="E86" s="38"/>
      <c r="F86" s="38"/>
      <c r="G86" s="38"/>
      <c r="H86" s="38"/>
      <c r="I86" s="38"/>
    </row>
    <row r="87" spans="1:10">
      <c r="A87" s="126" t="s">
        <v>4</v>
      </c>
      <c r="B87" s="128" t="s">
        <v>5</v>
      </c>
      <c r="C87" s="128"/>
      <c r="D87" s="128" t="s">
        <v>6</v>
      </c>
      <c r="E87" s="128"/>
      <c r="F87" s="128"/>
      <c r="G87" s="128"/>
      <c r="H87" s="151" t="s">
        <v>7</v>
      </c>
      <c r="I87" s="163" t="s">
        <v>22</v>
      </c>
      <c r="J87" s="172"/>
    </row>
    <row r="88" spans="1:10">
      <c r="A88" s="127"/>
      <c r="B88" s="1" t="s">
        <v>8</v>
      </c>
      <c r="C88" s="1" t="s">
        <v>9</v>
      </c>
      <c r="D88" s="1" t="s">
        <v>0</v>
      </c>
      <c r="E88" s="1" t="s">
        <v>1</v>
      </c>
      <c r="F88" s="1" t="s">
        <v>2</v>
      </c>
      <c r="G88" s="1" t="s">
        <v>3</v>
      </c>
      <c r="H88" s="152"/>
      <c r="I88" s="163"/>
      <c r="J88" s="173"/>
    </row>
    <row r="89" spans="1:10">
      <c r="A89" s="136" t="s">
        <v>10</v>
      </c>
      <c r="B89" s="147"/>
      <c r="C89" s="147"/>
      <c r="D89" s="147"/>
      <c r="E89" s="137"/>
      <c r="F89" s="137"/>
      <c r="G89" s="137"/>
      <c r="H89" s="137"/>
      <c r="I89" s="137"/>
      <c r="J89" s="83"/>
    </row>
    <row r="90" spans="1:10">
      <c r="A90" s="2">
        <v>1</v>
      </c>
      <c r="B90" s="19" t="s">
        <v>63</v>
      </c>
      <c r="C90" s="36" t="s">
        <v>42</v>
      </c>
      <c r="D90" s="24">
        <v>2</v>
      </c>
      <c r="E90" s="98">
        <v>1</v>
      </c>
      <c r="F90" s="24"/>
      <c r="G90" s="4"/>
      <c r="H90" s="5">
        <v>3</v>
      </c>
      <c r="I90" s="94" t="s">
        <v>52</v>
      </c>
      <c r="J90" s="82"/>
    </row>
    <row r="91" spans="1:10">
      <c r="A91" s="2">
        <v>2</v>
      </c>
      <c r="B91" s="19" t="s">
        <v>73</v>
      </c>
      <c r="C91" s="36" t="s">
        <v>80</v>
      </c>
      <c r="D91" s="24">
        <v>3</v>
      </c>
      <c r="E91" s="24">
        <v>2</v>
      </c>
      <c r="F91" s="24"/>
      <c r="G91" s="4"/>
      <c r="H91" s="5">
        <f>D91+E91+F91+G91</f>
        <v>5</v>
      </c>
      <c r="I91" s="94" t="s">
        <v>52</v>
      </c>
      <c r="J91" s="82"/>
    </row>
    <row r="92" spans="1:10">
      <c r="A92" s="2">
        <v>3</v>
      </c>
      <c r="B92" s="19" t="s">
        <v>125</v>
      </c>
      <c r="C92" s="36" t="s">
        <v>82</v>
      </c>
      <c r="D92" s="24">
        <v>2</v>
      </c>
      <c r="E92" s="24">
        <v>1</v>
      </c>
      <c r="F92" s="24"/>
      <c r="G92" s="4"/>
      <c r="H92" s="5">
        <v>4</v>
      </c>
      <c r="I92" s="94" t="s">
        <v>52</v>
      </c>
      <c r="J92" s="83"/>
    </row>
    <row r="93" spans="1:10">
      <c r="A93" s="2">
        <v>4</v>
      </c>
      <c r="B93" s="78" t="s">
        <v>67</v>
      </c>
      <c r="C93" s="36" t="s">
        <v>158</v>
      </c>
      <c r="D93" s="24">
        <v>2</v>
      </c>
      <c r="E93" s="24"/>
      <c r="F93" s="24">
        <v>1</v>
      </c>
      <c r="G93" s="4"/>
      <c r="H93" s="5">
        <v>4</v>
      </c>
      <c r="I93" s="94" t="s">
        <v>52</v>
      </c>
      <c r="J93" s="82"/>
    </row>
    <row r="94" spans="1:10">
      <c r="A94" s="2">
        <v>5</v>
      </c>
      <c r="B94" s="19" t="s">
        <v>105</v>
      </c>
      <c r="C94" s="36" t="s">
        <v>216</v>
      </c>
      <c r="D94" s="24">
        <v>2</v>
      </c>
      <c r="E94" s="24"/>
      <c r="F94" s="24">
        <v>1</v>
      </c>
      <c r="G94" s="4"/>
      <c r="H94" s="5">
        <v>4</v>
      </c>
      <c r="I94" s="105" t="s">
        <v>52</v>
      </c>
      <c r="J94" s="82"/>
    </row>
    <row r="95" spans="1:10">
      <c r="A95" s="2">
        <v>6</v>
      </c>
      <c r="B95" s="19" t="s">
        <v>122</v>
      </c>
      <c r="C95" s="36" t="s">
        <v>166</v>
      </c>
      <c r="D95" s="24">
        <v>2</v>
      </c>
      <c r="E95" s="24"/>
      <c r="F95" s="24">
        <v>2</v>
      </c>
      <c r="G95" s="4"/>
      <c r="H95" s="5">
        <v>5</v>
      </c>
      <c r="I95" s="105" t="s">
        <v>25</v>
      </c>
      <c r="J95" s="83"/>
    </row>
    <row r="96" spans="1:10">
      <c r="A96" s="2">
        <v>7</v>
      </c>
      <c r="B96" s="78" t="s">
        <v>126</v>
      </c>
      <c r="C96" s="36" t="s">
        <v>189</v>
      </c>
      <c r="D96" s="79">
        <v>2</v>
      </c>
      <c r="E96" s="38"/>
      <c r="F96" s="60">
        <v>1</v>
      </c>
      <c r="G96" s="38"/>
      <c r="H96" s="5">
        <v>3</v>
      </c>
      <c r="I96" s="108" t="s">
        <v>25</v>
      </c>
      <c r="J96" s="83"/>
    </row>
    <row r="97" spans="1:10">
      <c r="A97" s="2">
        <v>8</v>
      </c>
      <c r="B97" s="19" t="s">
        <v>106</v>
      </c>
      <c r="C97" s="36" t="s">
        <v>167</v>
      </c>
      <c r="D97" s="24"/>
      <c r="E97" s="24">
        <v>1</v>
      </c>
      <c r="F97" s="24"/>
      <c r="G97" s="4"/>
      <c r="H97" s="5">
        <v>1</v>
      </c>
      <c r="I97" s="94" t="s">
        <v>25</v>
      </c>
      <c r="J97" s="83"/>
    </row>
    <row r="98" spans="1:10">
      <c r="A98" s="2">
        <v>9</v>
      </c>
      <c r="B98" s="19" t="s">
        <v>107</v>
      </c>
      <c r="C98" s="36" t="s">
        <v>168</v>
      </c>
      <c r="D98" s="24"/>
      <c r="E98" s="24"/>
      <c r="F98" s="25">
        <v>1</v>
      </c>
      <c r="G98" s="4"/>
      <c r="H98" s="99">
        <v>1</v>
      </c>
      <c r="I98" s="105" t="s">
        <v>25</v>
      </c>
      <c r="J98" s="83"/>
    </row>
    <row r="99" spans="1:10" ht="12.75" customHeight="1">
      <c r="A99" s="122" t="s">
        <v>11</v>
      </c>
      <c r="B99" s="122"/>
      <c r="C99" s="122"/>
      <c r="D99" s="57">
        <f>SUM(D90:D98)</f>
        <v>15</v>
      </c>
      <c r="E99" s="57">
        <f>SUM(E90:E98)</f>
        <v>5</v>
      </c>
      <c r="F99" s="57">
        <f>SUM(F90:F98)</f>
        <v>6</v>
      </c>
      <c r="G99" s="57">
        <f>SUM(G90:G98)</f>
        <v>0</v>
      </c>
      <c r="H99" s="57">
        <f>SUM(H90:H98)</f>
        <v>30</v>
      </c>
      <c r="I99" s="5"/>
    </row>
    <row r="100" spans="1:10" ht="12.75" customHeight="1">
      <c r="A100" s="162" t="s">
        <v>12</v>
      </c>
      <c r="B100" s="162"/>
      <c r="C100" s="162"/>
      <c r="D100" s="162"/>
      <c r="E100" s="162"/>
      <c r="F100" s="162"/>
      <c r="G100" s="162"/>
      <c r="H100" s="162"/>
      <c r="I100" s="162"/>
    </row>
    <row r="101" spans="1:10">
      <c r="A101" s="2"/>
      <c r="B101" s="3"/>
      <c r="C101" s="2"/>
      <c r="D101" s="6"/>
      <c r="E101" s="6"/>
      <c r="F101" s="6"/>
      <c r="G101" s="6"/>
      <c r="H101" s="7"/>
      <c r="I101" s="4"/>
    </row>
    <row r="102" spans="1:10" ht="12.75" customHeight="1">
      <c r="A102" s="122" t="s">
        <v>13</v>
      </c>
      <c r="B102" s="122"/>
      <c r="C102" s="122"/>
      <c r="D102" s="57">
        <f>SUM(D101:D101)</f>
        <v>0</v>
      </c>
      <c r="E102" s="57">
        <f>SUM(E101:E101)</f>
        <v>0</v>
      </c>
      <c r="F102" s="57">
        <f>SUM(F101:F101)</f>
        <v>0</v>
      </c>
      <c r="G102" s="57">
        <f>SUM(G101:G101)</f>
        <v>0</v>
      </c>
      <c r="H102" s="57">
        <f>SUM(H101:H101)</f>
        <v>0</v>
      </c>
      <c r="I102" s="5"/>
    </row>
    <row r="103" spans="1:10" ht="12.75" customHeight="1">
      <c r="A103" s="129" t="s">
        <v>14</v>
      </c>
      <c r="B103" s="129"/>
      <c r="C103" s="129"/>
      <c r="D103" s="8">
        <f>D99+D102</f>
        <v>15</v>
      </c>
      <c r="E103" s="8">
        <f>E99+E102</f>
        <v>5</v>
      </c>
      <c r="F103" s="8">
        <f>F99+F102</f>
        <v>6</v>
      </c>
      <c r="G103" s="8">
        <f>G99+G102</f>
        <v>0</v>
      </c>
      <c r="H103" s="8">
        <f>H99+H102</f>
        <v>30</v>
      </c>
      <c r="I103" s="9"/>
    </row>
    <row r="104" spans="1:10" ht="12.75" customHeight="1">
      <c r="A104" s="140" t="s">
        <v>15</v>
      </c>
      <c r="B104" s="140"/>
      <c r="C104" s="140"/>
      <c r="D104" s="124">
        <f>SUM(D103:G103)</f>
        <v>26</v>
      </c>
      <c r="E104" s="124"/>
      <c r="F104" s="124"/>
      <c r="G104" s="124"/>
      <c r="H104" s="124"/>
      <c r="I104" s="124"/>
    </row>
    <row r="105" spans="1:10" ht="12.75" customHeight="1">
      <c r="A105" s="162" t="s">
        <v>16</v>
      </c>
      <c r="B105" s="162"/>
      <c r="C105" s="162"/>
      <c r="D105" s="162"/>
      <c r="E105" s="162"/>
      <c r="F105" s="162"/>
      <c r="G105" s="162"/>
      <c r="H105" s="162"/>
      <c r="I105" s="162"/>
    </row>
    <row r="106" spans="1:10">
      <c r="A106" s="2">
        <v>1</v>
      </c>
      <c r="B106" s="19" t="s">
        <v>208</v>
      </c>
      <c r="C106" s="36" t="s">
        <v>64</v>
      </c>
      <c r="D106" s="4"/>
      <c r="E106" s="4"/>
      <c r="F106" s="4">
        <v>1</v>
      </c>
      <c r="G106" s="4"/>
      <c r="H106" s="5">
        <v>1</v>
      </c>
      <c r="I106" s="4" t="s">
        <v>25</v>
      </c>
    </row>
    <row r="107" spans="1:10">
      <c r="A107" s="2">
        <v>2</v>
      </c>
      <c r="B107" s="19" t="s">
        <v>209</v>
      </c>
      <c r="C107" s="36" t="s">
        <v>65</v>
      </c>
      <c r="D107" s="4"/>
      <c r="E107" s="4"/>
      <c r="F107" s="4">
        <v>1</v>
      </c>
      <c r="G107" s="4"/>
      <c r="H107" s="5">
        <v>1</v>
      </c>
      <c r="I107" s="4" t="s">
        <v>25</v>
      </c>
    </row>
    <row r="108" spans="1:10">
      <c r="A108" s="2">
        <v>3</v>
      </c>
      <c r="B108" s="19" t="s">
        <v>225</v>
      </c>
      <c r="C108" s="36" t="s">
        <v>226</v>
      </c>
      <c r="D108" s="4">
        <v>2</v>
      </c>
      <c r="E108" s="4">
        <v>2</v>
      </c>
      <c r="F108" s="4"/>
      <c r="G108" s="4"/>
      <c r="H108" s="5">
        <v>5</v>
      </c>
      <c r="I108" s="4" t="s">
        <v>52</v>
      </c>
    </row>
    <row r="109" spans="1:10" ht="12.75" customHeight="1">
      <c r="A109" s="122" t="s">
        <v>17</v>
      </c>
      <c r="B109" s="122"/>
      <c r="C109" s="122"/>
      <c r="D109" s="57">
        <f>SUM(D106:D108)</f>
        <v>2</v>
      </c>
      <c r="E109" s="57">
        <f>SUM(E106:E108)</f>
        <v>2</v>
      </c>
      <c r="F109" s="57">
        <f>SUM(F106:F108)</f>
        <v>2</v>
      </c>
      <c r="G109" s="57">
        <f>SUM(G106:G108)</f>
        <v>0</v>
      </c>
      <c r="H109" s="57">
        <f>SUM(H106:H108)</f>
        <v>7</v>
      </c>
      <c r="I109" s="5"/>
    </row>
    <row r="110" spans="1:10">
      <c r="A110" s="14"/>
      <c r="B110" s="14"/>
      <c r="C110" s="14"/>
      <c r="D110" s="38"/>
      <c r="E110" s="38"/>
      <c r="F110" s="38"/>
      <c r="G110" s="38"/>
      <c r="H110" s="38"/>
      <c r="I110" s="38"/>
    </row>
    <row r="111" spans="1:10">
      <c r="A111" s="14"/>
      <c r="B111" s="14"/>
      <c r="C111" s="14"/>
      <c r="D111" s="38"/>
      <c r="E111" s="38"/>
      <c r="F111" s="38"/>
      <c r="G111" s="38"/>
      <c r="H111" s="38"/>
      <c r="I111" s="38"/>
    </row>
    <row r="112" spans="1:10">
      <c r="A112" s="14"/>
      <c r="B112" s="14"/>
      <c r="C112" s="14"/>
      <c r="D112" s="38"/>
      <c r="E112" s="38"/>
      <c r="F112" s="38"/>
      <c r="G112" s="38"/>
      <c r="H112" s="38"/>
      <c r="I112" s="38"/>
    </row>
    <row r="113" spans="1:10">
      <c r="A113" s="14"/>
      <c r="B113" s="14"/>
      <c r="C113" s="14"/>
      <c r="D113" s="38"/>
      <c r="E113" s="38"/>
      <c r="F113" s="38"/>
      <c r="G113" s="38"/>
      <c r="H113" s="38"/>
      <c r="I113" s="38"/>
    </row>
    <row r="114" spans="1:10">
      <c r="A114" s="14"/>
      <c r="B114" s="14"/>
      <c r="C114" s="14"/>
      <c r="D114" s="38"/>
      <c r="E114" s="38"/>
      <c r="F114" s="38"/>
      <c r="G114" s="38"/>
      <c r="H114" s="38"/>
      <c r="I114" s="38"/>
    </row>
    <row r="115" spans="1:10">
      <c r="A115" s="14"/>
      <c r="B115" s="14"/>
      <c r="C115" s="14"/>
      <c r="D115" s="38"/>
      <c r="E115" s="38"/>
      <c r="F115" s="38"/>
      <c r="G115" s="38"/>
      <c r="H115" s="38"/>
      <c r="I115" s="38"/>
    </row>
    <row r="116" spans="1:10">
      <c r="A116" s="14"/>
      <c r="B116" s="14"/>
      <c r="C116" s="14"/>
      <c r="D116" s="38"/>
      <c r="E116" s="38"/>
      <c r="F116" s="38"/>
      <c r="G116" s="38"/>
      <c r="H116" s="38"/>
      <c r="I116" s="38"/>
    </row>
    <row r="117" spans="1:10">
      <c r="A117" s="14"/>
      <c r="B117" s="14"/>
      <c r="C117" s="14"/>
      <c r="D117" s="38"/>
      <c r="E117" s="38"/>
      <c r="F117" s="38"/>
      <c r="G117" s="38"/>
      <c r="H117" s="38"/>
      <c r="I117" s="38"/>
    </row>
    <row r="118" spans="1:10">
      <c r="A118" s="14"/>
      <c r="B118" s="14"/>
      <c r="C118" s="14"/>
      <c r="D118" s="38"/>
      <c r="E118" s="38"/>
      <c r="F118" s="38"/>
      <c r="G118" s="38"/>
      <c r="H118" s="38"/>
      <c r="I118" s="38"/>
    </row>
    <row r="119" spans="1:10">
      <c r="A119" s="14"/>
      <c r="B119" s="14"/>
      <c r="C119" s="14"/>
      <c r="D119" s="38"/>
      <c r="E119" s="38"/>
      <c r="F119" s="38"/>
      <c r="G119" s="38"/>
      <c r="H119" s="38"/>
      <c r="I119" s="38"/>
    </row>
    <row r="120" spans="1:10">
      <c r="A120" s="14"/>
      <c r="B120" s="14"/>
      <c r="C120" s="14"/>
      <c r="D120" s="38"/>
      <c r="E120" s="38"/>
      <c r="F120" s="38"/>
      <c r="G120" s="38"/>
      <c r="H120" s="38"/>
      <c r="I120" s="38"/>
    </row>
    <row r="121" spans="1:10">
      <c r="A121" s="14"/>
      <c r="B121" s="14"/>
      <c r="C121" s="14"/>
      <c r="D121" s="38"/>
      <c r="E121" s="38"/>
      <c r="F121" s="38"/>
      <c r="G121" s="38"/>
      <c r="H121" s="38"/>
      <c r="I121" s="38"/>
    </row>
    <row r="122" spans="1:10">
      <c r="A122" s="14"/>
      <c r="B122" s="14"/>
      <c r="C122" s="14"/>
      <c r="D122" s="38"/>
      <c r="E122" s="38"/>
      <c r="F122" s="38"/>
      <c r="G122" s="38"/>
      <c r="H122" s="38"/>
      <c r="I122" s="38"/>
    </row>
    <row r="123" spans="1:10">
      <c r="A123" s="14"/>
      <c r="B123" s="14"/>
      <c r="C123" s="14"/>
      <c r="D123" s="38"/>
      <c r="E123" s="38"/>
      <c r="F123" s="38"/>
      <c r="G123" s="38"/>
      <c r="H123" s="38"/>
      <c r="I123" s="38"/>
    </row>
    <row r="124" spans="1:10">
      <c r="A124" s="14"/>
      <c r="B124" s="14"/>
      <c r="C124" s="14"/>
      <c r="D124" s="38"/>
      <c r="E124" s="38"/>
      <c r="F124" s="38"/>
      <c r="G124" s="38"/>
      <c r="H124" s="38"/>
      <c r="I124" s="38"/>
    </row>
    <row r="125" spans="1:10">
      <c r="A125" s="14"/>
      <c r="B125" s="14"/>
      <c r="C125" s="14"/>
      <c r="D125" s="38"/>
      <c r="E125" s="38"/>
      <c r="F125" s="38"/>
      <c r="G125" s="38"/>
      <c r="H125" s="38"/>
      <c r="I125" s="38"/>
    </row>
    <row r="126" spans="1:10">
      <c r="A126" s="14"/>
      <c r="B126" s="17" t="s">
        <v>18</v>
      </c>
      <c r="C126" s="18" t="s">
        <v>21</v>
      </c>
      <c r="D126" s="156" t="s">
        <v>20</v>
      </c>
      <c r="E126" s="156"/>
      <c r="F126" s="156"/>
      <c r="G126" s="156"/>
      <c r="H126" s="39" t="s">
        <v>21</v>
      </c>
      <c r="I126" s="38"/>
    </row>
    <row r="127" spans="1:10">
      <c r="A127" s="14"/>
      <c r="B127" s="14"/>
      <c r="C127" s="14"/>
      <c r="D127" s="38"/>
      <c r="E127" s="38"/>
      <c r="F127" s="38"/>
      <c r="G127" s="38"/>
      <c r="H127" s="38"/>
      <c r="I127" s="38"/>
    </row>
    <row r="128" spans="1:10">
      <c r="A128" s="126" t="s">
        <v>4</v>
      </c>
      <c r="B128" s="128" t="s">
        <v>5</v>
      </c>
      <c r="C128" s="128"/>
      <c r="D128" s="128" t="s">
        <v>6</v>
      </c>
      <c r="E128" s="128"/>
      <c r="F128" s="128"/>
      <c r="G128" s="128"/>
      <c r="H128" s="151" t="s">
        <v>7</v>
      </c>
      <c r="I128" s="163" t="s">
        <v>22</v>
      </c>
      <c r="J128" s="172"/>
    </row>
    <row r="129" spans="1:10">
      <c r="A129" s="127"/>
      <c r="B129" s="1" t="s">
        <v>8</v>
      </c>
      <c r="C129" s="1" t="s">
        <v>9</v>
      </c>
      <c r="D129" s="1" t="s">
        <v>0</v>
      </c>
      <c r="E129" s="1" t="s">
        <v>1</v>
      </c>
      <c r="F129" s="1" t="s">
        <v>2</v>
      </c>
      <c r="G129" s="1" t="s">
        <v>3</v>
      </c>
      <c r="H129" s="152"/>
      <c r="I129" s="163"/>
      <c r="J129" s="173"/>
    </row>
    <row r="130" spans="1:10">
      <c r="A130" s="162" t="s">
        <v>10</v>
      </c>
      <c r="B130" s="162"/>
      <c r="C130" s="162"/>
      <c r="D130" s="162"/>
      <c r="E130" s="162"/>
      <c r="F130" s="162"/>
      <c r="G130" s="162"/>
      <c r="H130" s="162"/>
      <c r="I130" s="136"/>
      <c r="J130" s="83"/>
    </row>
    <row r="131" spans="1:10">
      <c r="A131" s="2">
        <v>1</v>
      </c>
      <c r="B131" s="19" t="s">
        <v>70</v>
      </c>
      <c r="C131" s="36" t="s">
        <v>169</v>
      </c>
      <c r="D131" s="24">
        <v>2</v>
      </c>
      <c r="E131" s="98"/>
      <c r="F131" s="24"/>
      <c r="G131" s="12"/>
      <c r="H131" s="13">
        <v>2</v>
      </c>
      <c r="I131" s="94" t="s">
        <v>52</v>
      </c>
      <c r="J131" s="83"/>
    </row>
    <row r="132" spans="1:10">
      <c r="A132" s="2">
        <v>2</v>
      </c>
      <c r="B132" s="19" t="s">
        <v>124</v>
      </c>
      <c r="C132" s="36" t="s">
        <v>170</v>
      </c>
      <c r="D132" s="24">
        <v>2</v>
      </c>
      <c r="E132" s="24"/>
      <c r="F132" s="24">
        <v>1</v>
      </c>
      <c r="G132" s="4"/>
      <c r="H132" s="13">
        <f>D132+E132+F132+G132</f>
        <v>3</v>
      </c>
      <c r="I132" s="94" t="s">
        <v>52</v>
      </c>
      <c r="J132" s="83"/>
    </row>
    <row r="133" spans="1:10">
      <c r="A133" s="2">
        <v>3</v>
      </c>
      <c r="B133" s="19" t="s">
        <v>83</v>
      </c>
      <c r="C133" s="36" t="s">
        <v>159</v>
      </c>
      <c r="D133" s="24">
        <v>2</v>
      </c>
      <c r="E133" s="24"/>
      <c r="F133" s="24">
        <v>1</v>
      </c>
      <c r="G133" s="12">
        <v>1</v>
      </c>
      <c r="H133" s="13">
        <v>5</v>
      </c>
      <c r="I133" s="94" t="s">
        <v>52</v>
      </c>
      <c r="J133" s="83"/>
    </row>
    <row r="134" spans="1:10">
      <c r="A134" s="2">
        <v>4</v>
      </c>
      <c r="B134" s="19" t="s">
        <v>68</v>
      </c>
      <c r="C134" s="36" t="s">
        <v>160</v>
      </c>
      <c r="D134" s="24">
        <v>2</v>
      </c>
      <c r="E134" s="24">
        <v>1</v>
      </c>
      <c r="F134" s="24"/>
      <c r="G134" s="12"/>
      <c r="H134" s="13">
        <v>4</v>
      </c>
      <c r="I134" s="94" t="s">
        <v>52</v>
      </c>
      <c r="J134" s="82"/>
    </row>
    <row r="135" spans="1:10">
      <c r="A135" s="2">
        <v>5</v>
      </c>
      <c r="B135" s="40" t="s">
        <v>110</v>
      </c>
      <c r="C135" s="36" t="s">
        <v>171</v>
      </c>
      <c r="D135" s="24">
        <v>2</v>
      </c>
      <c r="E135" s="24"/>
      <c r="F135" s="24"/>
      <c r="G135" s="12"/>
      <c r="H135" s="13">
        <f>D135+E135+F135+G135</f>
        <v>2</v>
      </c>
      <c r="I135" s="94" t="s">
        <v>52</v>
      </c>
      <c r="J135" s="83"/>
    </row>
    <row r="136" spans="1:10">
      <c r="A136" s="2">
        <v>6</v>
      </c>
      <c r="B136" s="58" t="s">
        <v>84</v>
      </c>
      <c r="C136" s="36" t="s">
        <v>190</v>
      </c>
      <c r="D136" s="24">
        <v>2</v>
      </c>
      <c r="E136" s="24">
        <v>1</v>
      </c>
      <c r="F136" s="24"/>
      <c r="G136" s="12"/>
      <c r="H136" s="13">
        <f>D136+E136+F136+G136</f>
        <v>3</v>
      </c>
      <c r="I136" s="105" t="s">
        <v>52</v>
      </c>
      <c r="J136" s="83"/>
    </row>
    <row r="137" spans="1:10">
      <c r="A137" s="2">
        <v>7</v>
      </c>
      <c r="B137" s="19" t="s">
        <v>66</v>
      </c>
      <c r="C137" s="36" t="s">
        <v>191</v>
      </c>
      <c r="D137" s="24">
        <v>2</v>
      </c>
      <c r="E137" s="24"/>
      <c r="F137" s="24">
        <v>2</v>
      </c>
      <c r="G137" s="12"/>
      <c r="H137" s="13">
        <v>5</v>
      </c>
      <c r="I137" s="94" t="s">
        <v>25</v>
      </c>
      <c r="J137" s="82"/>
    </row>
    <row r="138" spans="1:10">
      <c r="A138" s="2">
        <v>8</v>
      </c>
      <c r="B138" s="40" t="s">
        <v>85</v>
      </c>
      <c r="C138" s="36" t="s">
        <v>220</v>
      </c>
      <c r="D138" s="98">
        <v>1</v>
      </c>
      <c r="E138" s="24">
        <v>1</v>
      </c>
      <c r="F138" s="24"/>
      <c r="G138" s="12"/>
      <c r="H138" s="13">
        <f>SUM(D138:G138)</f>
        <v>2</v>
      </c>
      <c r="I138" s="94" t="s">
        <v>25</v>
      </c>
      <c r="J138" s="83"/>
    </row>
    <row r="139" spans="1:10">
      <c r="A139" s="2">
        <v>9</v>
      </c>
      <c r="B139" s="19" t="s">
        <v>108</v>
      </c>
      <c r="C139" s="36" t="s">
        <v>192</v>
      </c>
      <c r="D139" s="24"/>
      <c r="E139" s="24">
        <v>1</v>
      </c>
      <c r="F139" s="24"/>
      <c r="G139" s="12"/>
      <c r="H139" s="13">
        <v>1</v>
      </c>
      <c r="I139" s="94" t="s">
        <v>25</v>
      </c>
      <c r="J139" s="82"/>
    </row>
    <row r="140" spans="1:10">
      <c r="A140" s="2">
        <v>10</v>
      </c>
      <c r="B140" s="19" t="s">
        <v>109</v>
      </c>
      <c r="C140" s="36" t="s">
        <v>193</v>
      </c>
      <c r="D140" s="24"/>
      <c r="E140" s="24"/>
      <c r="F140" s="24">
        <v>1</v>
      </c>
      <c r="G140" s="12"/>
      <c r="H140" s="13">
        <v>1</v>
      </c>
      <c r="I140" s="94" t="s">
        <v>25</v>
      </c>
      <c r="J140" s="82"/>
    </row>
    <row r="141" spans="1:10">
      <c r="A141" s="155" t="s">
        <v>11</v>
      </c>
      <c r="B141" s="155"/>
      <c r="C141" s="155"/>
      <c r="D141" s="72">
        <f>SUM(D131:D140)</f>
        <v>15</v>
      </c>
      <c r="E141" s="72">
        <f>SUM(E131:E140)</f>
        <v>4</v>
      </c>
      <c r="F141" s="72">
        <f>SUM(F131:F140)</f>
        <v>5</v>
      </c>
      <c r="G141" s="72">
        <f>SUM(G131:G140)</f>
        <v>1</v>
      </c>
      <c r="H141" s="72">
        <f>SUM(H131:H140)</f>
        <v>28</v>
      </c>
      <c r="I141" s="109"/>
      <c r="J141" s="83"/>
    </row>
    <row r="142" spans="1:10" ht="12.75" customHeight="1">
      <c r="A142" s="136" t="s">
        <v>12</v>
      </c>
      <c r="B142" s="137"/>
      <c r="C142" s="137"/>
      <c r="D142" s="137"/>
      <c r="E142" s="137"/>
      <c r="F142" s="137"/>
      <c r="G142" s="137"/>
      <c r="H142" s="137"/>
      <c r="I142" s="138"/>
    </row>
    <row r="143" spans="1:10" ht="12.75" customHeight="1">
      <c r="A143" s="2">
        <v>1</v>
      </c>
      <c r="B143" s="69" t="s">
        <v>81</v>
      </c>
      <c r="C143" s="36" t="s">
        <v>217</v>
      </c>
      <c r="D143" s="143">
        <v>1</v>
      </c>
      <c r="E143" s="132"/>
      <c r="F143" s="132"/>
      <c r="G143" s="153"/>
      <c r="H143" s="134">
        <v>2</v>
      </c>
      <c r="I143" s="130" t="s">
        <v>25</v>
      </c>
    </row>
    <row r="144" spans="1:10">
      <c r="A144" s="2">
        <v>2</v>
      </c>
      <c r="B144" s="3" t="s">
        <v>136</v>
      </c>
      <c r="C144" s="36" t="s">
        <v>218</v>
      </c>
      <c r="D144" s="144"/>
      <c r="E144" s="133"/>
      <c r="F144" s="133"/>
      <c r="G144" s="154"/>
      <c r="H144" s="135"/>
      <c r="I144" s="139"/>
    </row>
    <row r="145" spans="1:13" ht="12.75" customHeight="1">
      <c r="A145" s="122" t="s">
        <v>13</v>
      </c>
      <c r="B145" s="122"/>
      <c r="C145" s="122"/>
      <c r="D145" s="57">
        <f>SUM(D143)</f>
        <v>1</v>
      </c>
      <c r="E145" s="57">
        <f>SUM(E143)</f>
        <v>0</v>
      </c>
      <c r="F145" s="57">
        <f>SUM(F143)</f>
        <v>0</v>
      </c>
      <c r="G145" s="57">
        <f>SUM(G143)</f>
        <v>0</v>
      </c>
      <c r="H145" s="57">
        <f>SUM(H143)</f>
        <v>2</v>
      </c>
      <c r="I145" s="5"/>
    </row>
    <row r="146" spans="1:13" ht="12.75" customHeight="1">
      <c r="A146" s="129" t="s">
        <v>14</v>
      </c>
      <c r="B146" s="129"/>
      <c r="C146" s="129"/>
      <c r="D146" s="8">
        <f>D141+D145</f>
        <v>16</v>
      </c>
      <c r="E146" s="8">
        <f>E141+E145</f>
        <v>4</v>
      </c>
      <c r="F146" s="8">
        <f>F141+F145</f>
        <v>5</v>
      </c>
      <c r="G146" s="8">
        <f>G141+G145</f>
        <v>1</v>
      </c>
      <c r="H146" s="8">
        <f>H141+H145</f>
        <v>30</v>
      </c>
      <c r="I146" s="9"/>
    </row>
    <row r="147" spans="1:13" ht="12.75" customHeight="1">
      <c r="A147" s="140" t="s">
        <v>15</v>
      </c>
      <c r="B147" s="140"/>
      <c r="C147" s="140"/>
      <c r="D147" s="124">
        <f>SUM(D146:G146)</f>
        <v>26</v>
      </c>
      <c r="E147" s="124"/>
      <c r="F147" s="124"/>
      <c r="G147" s="124"/>
      <c r="H147" s="124"/>
      <c r="I147" s="124"/>
    </row>
    <row r="148" spans="1:13" ht="12.75" customHeight="1">
      <c r="A148" s="136" t="s">
        <v>16</v>
      </c>
      <c r="B148" s="147"/>
      <c r="C148" s="147"/>
      <c r="D148" s="147"/>
      <c r="E148" s="137"/>
      <c r="F148" s="137"/>
      <c r="G148" s="137"/>
      <c r="H148" s="137"/>
      <c r="I148" s="138"/>
    </row>
    <row r="149" spans="1:13">
      <c r="A149" s="2">
        <v>1</v>
      </c>
      <c r="B149" s="19" t="s">
        <v>210</v>
      </c>
      <c r="C149" s="36" t="s">
        <v>172</v>
      </c>
      <c r="D149" s="24"/>
      <c r="E149" s="24"/>
      <c r="F149" s="4">
        <v>1</v>
      </c>
      <c r="G149" s="4"/>
      <c r="H149" s="5">
        <v>1</v>
      </c>
      <c r="I149" s="4" t="s">
        <v>25</v>
      </c>
    </row>
    <row r="150" spans="1:13">
      <c r="A150" s="2">
        <v>2</v>
      </c>
      <c r="B150" s="19" t="s">
        <v>111</v>
      </c>
      <c r="C150" s="36" t="s">
        <v>194</v>
      </c>
      <c r="D150" s="24">
        <v>1</v>
      </c>
      <c r="E150" s="24"/>
      <c r="F150" s="4">
        <v>2</v>
      </c>
      <c r="G150" s="4"/>
      <c r="H150" s="5">
        <v>3</v>
      </c>
      <c r="I150" s="4" t="s">
        <v>25</v>
      </c>
    </row>
    <row r="151" spans="1:13">
      <c r="A151" s="2">
        <v>3</v>
      </c>
      <c r="B151" s="19" t="s">
        <v>211</v>
      </c>
      <c r="C151" s="36" t="s">
        <v>179</v>
      </c>
      <c r="D151" s="24"/>
      <c r="E151" s="24"/>
      <c r="F151" s="4">
        <v>1</v>
      </c>
      <c r="G151" s="4"/>
      <c r="H151" s="5">
        <v>1</v>
      </c>
      <c r="I151" s="4" t="s">
        <v>25</v>
      </c>
    </row>
    <row r="152" spans="1:13">
      <c r="A152" s="2">
        <v>4</v>
      </c>
      <c r="B152" s="92" t="s">
        <v>228</v>
      </c>
      <c r="C152" s="36" t="s">
        <v>227</v>
      </c>
      <c r="D152" s="21">
        <v>2</v>
      </c>
      <c r="E152" s="24">
        <v>2</v>
      </c>
      <c r="F152" s="4"/>
      <c r="G152" s="4"/>
      <c r="H152" s="5">
        <v>5</v>
      </c>
      <c r="I152" s="4" t="s">
        <v>52</v>
      </c>
    </row>
    <row r="153" spans="1:13">
      <c r="A153" s="2">
        <v>5</v>
      </c>
      <c r="B153" s="92" t="s">
        <v>239</v>
      </c>
      <c r="C153" s="120"/>
      <c r="D153" s="21"/>
      <c r="E153" s="21"/>
      <c r="F153" s="121"/>
      <c r="G153" s="121"/>
      <c r="H153" s="16"/>
      <c r="I153" s="4" t="s">
        <v>25</v>
      </c>
    </row>
    <row r="154" spans="1:13" ht="12.75" customHeight="1">
      <c r="A154" s="122" t="s">
        <v>17</v>
      </c>
      <c r="B154" s="155"/>
      <c r="C154" s="155"/>
      <c r="D154" s="72">
        <f>SUM(D149:D152)</f>
        <v>3</v>
      </c>
      <c r="E154" s="72">
        <f>SUM(E149:E152)</f>
        <v>2</v>
      </c>
      <c r="F154" s="72">
        <f>SUM(F149:F152)</f>
        <v>4</v>
      </c>
      <c r="G154" s="72">
        <f>SUM(G149:G152)</f>
        <v>0</v>
      </c>
      <c r="H154" s="72">
        <f>SUM(H149:H152)</f>
        <v>10</v>
      </c>
      <c r="I154" s="5"/>
    </row>
    <row r="155" spans="1:13">
      <c r="A155" s="14"/>
      <c r="B155" s="14"/>
      <c r="C155" s="14"/>
      <c r="D155" s="38"/>
      <c r="E155" s="38"/>
      <c r="F155" s="38"/>
      <c r="G155" s="38"/>
      <c r="H155" s="38"/>
      <c r="I155" s="38"/>
      <c r="L155" s="55"/>
      <c r="M155" s="55"/>
    </row>
    <row r="156" spans="1:13">
      <c r="A156" s="14"/>
      <c r="B156" s="14"/>
      <c r="C156" s="14"/>
      <c r="D156" s="38"/>
      <c r="E156" s="38"/>
      <c r="F156" s="38"/>
      <c r="G156" s="38"/>
      <c r="H156" s="38"/>
      <c r="I156" s="38"/>
      <c r="L156" s="55"/>
      <c r="M156" s="55"/>
    </row>
    <row r="157" spans="1:13">
      <c r="A157" s="14"/>
      <c r="B157" s="14"/>
      <c r="C157" s="14"/>
      <c r="D157" s="38"/>
      <c r="E157" s="38"/>
      <c r="F157" s="38"/>
      <c r="G157" s="38"/>
      <c r="H157" s="38"/>
      <c r="I157" s="38"/>
      <c r="L157" s="55"/>
      <c r="M157" s="55"/>
    </row>
    <row r="158" spans="1:13">
      <c r="A158" s="14"/>
      <c r="B158" s="14"/>
      <c r="C158" s="14"/>
      <c r="D158" s="38"/>
      <c r="E158" s="38"/>
      <c r="F158" s="38"/>
      <c r="G158" s="38"/>
      <c r="H158" s="38"/>
      <c r="I158" s="38"/>
      <c r="L158" s="55"/>
      <c r="M158" s="55"/>
    </row>
    <row r="159" spans="1:13">
      <c r="A159" s="14"/>
      <c r="B159" s="14"/>
      <c r="C159" s="14"/>
      <c r="D159" s="38"/>
      <c r="E159" s="38"/>
      <c r="F159" s="38"/>
      <c r="G159" s="38"/>
      <c r="H159" s="38"/>
      <c r="I159" s="38"/>
      <c r="L159" s="55"/>
      <c r="M159" s="55"/>
    </row>
    <row r="160" spans="1:13">
      <c r="A160" s="14"/>
      <c r="B160" s="14"/>
      <c r="C160" s="14"/>
      <c r="D160" s="38"/>
      <c r="E160" s="38"/>
      <c r="F160" s="38"/>
      <c r="G160" s="38"/>
      <c r="H160" s="38"/>
      <c r="I160" s="38"/>
      <c r="L160" s="55"/>
      <c r="M160" s="55"/>
    </row>
    <row r="161" spans="1:13">
      <c r="A161" s="14"/>
      <c r="B161" s="14"/>
      <c r="C161" s="14"/>
      <c r="D161" s="38"/>
      <c r="E161" s="38"/>
      <c r="F161" s="38"/>
      <c r="G161" s="38"/>
      <c r="H161" s="38"/>
      <c r="I161" s="38"/>
      <c r="L161" s="55"/>
      <c r="M161" s="55"/>
    </row>
    <row r="162" spans="1:13">
      <c r="A162" s="14"/>
      <c r="B162" s="14"/>
      <c r="C162" s="14"/>
      <c r="D162" s="38"/>
      <c r="E162" s="38"/>
      <c r="F162" s="38"/>
      <c r="G162" s="38"/>
      <c r="H162" s="38"/>
      <c r="I162" s="38"/>
      <c r="L162" s="55"/>
      <c r="M162" s="55"/>
    </row>
    <row r="163" spans="1:13">
      <c r="A163" s="14"/>
      <c r="B163" s="14"/>
      <c r="C163" s="14"/>
      <c r="D163" s="38"/>
      <c r="E163" s="38"/>
      <c r="F163" s="38"/>
      <c r="G163" s="38"/>
      <c r="H163" s="38"/>
      <c r="I163" s="38"/>
      <c r="L163" s="55"/>
      <c r="M163" s="55"/>
    </row>
    <row r="164" spans="1:13">
      <c r="A164" s="14"/>
      <c r="B164" s="14"/>
      <c r="C164" s="14"/>
      <c r="D164" s="38"/>
      <c r="E164" s="38"/>
      <c r="F164" s="38"/>
      <c r="G164" s="38"/>
      <c r="H164" s="38"/>
      <c r="I164" s="38"/>
      <c r="L164" s="55"/>
      <c r="M164" s="55"/>
    </row>
    <row r="165" spans="1:13">
      <c r="A165" s="14"/>
      <c r="B165" s="14"/>
      <c r="C165" s="14"/>
      <c r="D165" s="38"/>
      <c r="E165" s="38"/>
      <c r="F165" s="38"/>
      <c r="G165" s="38"/>
      <c r="H165" s="38"/>
      <c r="I165" s="38"/>
      <c r="L165" s="55"/>
      <c r="M165" s="55"/>
    </row>
    <row r="166" spans="1:13">
      <c r="A166" s="14"/>
      <c r="B166" s="14"/>
      <c r="C166" s="14"/>
      <c r="D166" s="38"/>
      <c r="E166" s="38"/>
      <c r="F166" s="38"/>
      <c r="G166" s="38"/>
      <c r="H166" s="38"/>
      <c r="I166" s="38"/>
      <c r="L166" s="55"/>
      <c r="M166" s="55"/>
    </row>
    <row r="167" spans="1:13">
      <c r="A167" s="14"/>
      <c r="B167" s="14"/>
      <c r="C167" s="14"/>
      <c r="D167" s="38"/>
      <c r="E167" s="38"/>
      <c r="F167" s="38"/>
      <c r="G167" s="38"/>
      <c r="H167" s="38"/>
      <c r="I167" s="38"/>
      <c r="L167" s="55"/>
      <c r="M167" s="55"/>
    </row>
    <row r="168" spans="1:13">
      <c r="A168" s="14"/>
      <c r="B168" s="14"/>
      <c r="C168" s="14"/>
      <c r="D168" s="38"/>
      <c r="E168" s="38"/>
      <c r="F168" s="38"/>
      <c r="G168" s="38"/>
      <c r="H168" s="38"/>
      <c r="I168" s="38"/>
      <c r="L168" s="55"/>
      <c r="M168" s="55"/>
    </row>
    <row r="169" spans="1:13">
      <c r="A169" s="14"/>
      <c r="B169" s="17" t="s">
        <v>18</v>
      </c>
      <c r="C169" s="18" t="s">
        <v>23</v>
      </c>
      <c r="D169" s="156" t="s">
        <v>20</v>
      </c>
      <c r="E169" s="156"/>
      <c r="F169" s="156"/>
      <c r="G169" s="156"/>
      <c r="H169" s="39" t="s">
        <v>19</v>
      </c>
      <c r="I169" s="38"/>
    </row>
    <row r="170" spans="1:13">
      <c r="A170" s="14"/>
      <c r="B170" s="14"/>
      <c r="C170" s="14"/>
      <c r="D170" s="38"/>
      <c r="E170" s="38"/>
      <c r="F170" s="38"/>
      <c r="G170" s="38"/>
      <c r="H170" s="38"/>
      <c r="I170" s="38"/>
    </row>
    <row r="171" spans="1:13">
      <c r="A171" s="126" t="s">
        <v>4</v>
      </c>
      <c r="B171" s="128" t="s">
        <v>5</v>
      </c>
      <c r="C171" s="128"/>
      <c r="D171" s="128" t="s">
        <v>6</v>
      </c>
      <c r="E171" s="128"/>
      <c r="F171" s="128"/>
      <c r="G171" s="128"/>
      <c r="H171" s="151" t="s">
        <v>7</v>
      </c>
      <c r="I171" s="163" t="s">
        <v>22</v>
      </c>
      <c r="J171" s="172"/>
    </row>
    <row r="172" spans="1:13">
      <c r="A172" s="127"/>
      <c r="B172" s="1" t="s">
        <v>8</v>
      </c>
      <c r="C172" s="1" t="s">
        <v>9</v>
      </c>
      <c r="D172" s="1" t="s">
        <v>0</v>
      </c>
      <c r="E172" s="1" t="s">
        <v>1</v>
      </c>
      <c r="F172" s="1" t="s">
        <v>2</v>
      </c>
      <c r="G172" s="1" t="s">
        <v>3</v>
      </c>
      <c r="H172" s="152"/>
      <c r="I172" s="163"/>
      <c r="J172" s="173"/>
    </row>
    <row r="173" spans="1:13">
      <c r="A173" s="136" t="s">
        <v>10</v>
      </c>
      <c r="B173" s="147"/>
      <c r="C173" s="147"/>
      <c r="D173" s="147"/>
      <c r="E173" s="147"/>
      <c r="F173" s="147"/>
      <c r="G173" s="147"/>
      <c r="H173" s="137"/>
      <c r="I173" s="137"/>
      <c r="J173" s="83"/>
    </row>
    <row r="174" spans="1:13" ht="15" customHeight="1">
      <c r="A174" s="52">
        <v>1</v>
      </c>
      <c r="B174" s="74" t="s">
        <v>89</v>
      </c>
      <c r="C174" s="37" t="s">
        <v>43</v>
      </c>
      <c r="D174" s="61">
        <v>2</v>
      </c>
      <c r="E174" s="61"/>
      <c r="F174" s="61">
        <v>1</v>
      </c>
      <c r="G174" s="62">
        <v>1</v>
      </c>
      <c r="H174" s="13">
        <v>5</v>
      </c>
      <c r="I174" s="94" t="s">
        <v>52</v>
      </c>
      <c r="J174" s="83"/>
    </row>
    <row r="175" spans="1:13" ht="15" customHeight="1">
      <c r="A175" s="52">
        <v>2</v>
      </c>
      <c r="B175" s="70" t="s">
        <v>86</v>
      </c>
      <c r="C175" s="37" t="s">
        <v>44</v>
      </c>
      <c r="D175" s="61">
        <v>2</v>
      </c>
      <c r="E175" s="61">
        <v>2</v>
      </c>
      <c r="F175" s="61"/>
      <c r="G175" s="61"/>
      <c r="H175" s="13">
        <v>5</v>
      </c>
      <c r="I175" s="94" t="s">
        <v>52</v>
      </c>
      <c r="J175" s="83"/>
    </row>
    <row r="176" spans="1:13" ht="14.25" customHeight="1">
      <c r="A176" s="52">
        <v>3</v>
      </c>
      <c r="B176" s="70" t="s">
        <v>74</v>
      </c>
      <c r="C176" s="37" t="s">
        <v>45</v>
      </c>
      <c r="D176" s="98">
        <v>3</v>
      </c>
      <c r="E176" s="63"/>
      <c r="F176" s="63"/>
      <c r="G176" s="12"/>
      <c r="H176" s="13">
        <f>SUM(D176:G176)</f>
        <v>3</v>
      </c>
      <c r="I176" s="94" t="s">
        <v>52</v>
      </c>
      <c r="J176" s="82"/>
    </row>
    <row r="177" spans="1:11" ht="14.25" customHeight="1">
      <c r="A177" s="52">
        <v>4</v>
      </c>
      <c r="B177" s="10" t="s">
        <v>88</v>
      </c>
      <c r="C177" s="68" t="s">
        <v>173</v>
      </c>
      <c r="D177" s="71">
        <v>2</v>
      </c>
      <c r="E177" s="65"/>
      <c r="F177" s="12">
        <v>2</v>
      </c>
      <c r="G177" s="12"/>
      <c r="H177" s="13">
        <v>5</v>
      </c>
      <c r="I177" s="94" t="s">
        <v>52</v>
      </c>
      <c r="J177" s="83"/>
    </row>
    <row r="178" spans="1:11" ht="13.7" customHeight="1">
      <c r="A178" s="52">
        <v>5</v>
      </c>
      <c r="B178" s="76" t="s">
        <v>133</v>
      </c>
      <c r="C178" s="68" t="s">
        <v>195</v>
      </c>
      <c r="D178" s="75">
        <v>1</v>
      </c>
      <c r="E178" s="63"/>
      <c r="F178" s="63">
        <v>1</v>
      </c>
      <c r="G178" s="64"/>
      <c r="H178" s="13">
        <v>2</v>
      </c>
      <c r="I178" s="94" t="s">
        <v>25</v>
      </c>
      <c r="J178" s="83"/>
      <c r="K178" s="55"/>
    </row>
    <row r="179" spans="1:11" ht="13.7" customHeight="1">
      <c r="A179" s="52">
        <v>6</v>
      </c>
      <c r="B179" s="10" t="s">
        <v>114</v>
      </c>
      <c r="C179" s="68" t="s">
        <v>180</v>
      </c>
      <c r="D179" s="75">
        <v>2</v>
      </c>
      <c r="E179" s="63"/>
      <c r="F179" s="12">
        <v>1</v>
      </c>
      <c r="G179" s="12"/>
      <c r="H179" s="13">
        <v>3</v>
      </c>
      <c r="I179" s="105" t="s">
        <v>52</v>
      </c>
      <c r="J179" s="83"/>
      <c r="K179" s="55"/>
    </row>
    <row r="180" spans="1:11" ht="13.7" customHeight="1">
      <c r="A180" s="101">
        <v>7</v>
      </c>
      <c r="B180" s="77" t="s">
        <v>112</v>
      </c>
      <c r="C180" s="68" t="s">
        <v>196</v>
      </c>
      <c r="D180" s="75">
        <v>2</v>
      </c>
      <c r="E180" s="63"/>
      <c r="F180" s="63">
        <v>1</v>
      </c>
      <c r="G180" s="12"/>
      <c r="H180" s="13">
        <v>3</v>
      </c>
      <c r="I180" s="105" t="s">
        <v>25</v>
      </c>
      <c r="J180" s="83"/>
      <c r="K180" s="55"/>
    </row>
    <row r="181" spans="1:11" ht="12.75" customHeight="1">
      <c r="A181" s="122" t="s">
        <v>11</v>
      </c>
      <c r="B181" s="155"/>
      <c r="C181" s="155"/>
      <c r="D181" s="72">
        <f>SUM(D174:D180)</f>
        <v>14</v>
      </c>
      <c r="E181" s="57">
        <f>SUM(E174:E180)</f>
        <v>2</v>
      </c>
      <c r="F181" s="57">
        <f>SUM(F174:F180)</f>
        <v>6</v>
      </c>
      <c r="G181" s="57">
        <f>SUM(G174:G180)</f>
        <v>1</v>
      </c>
      <c r="H181" s="57">
        <f>SUM(H174:H180)</f>
        <v>26</v>
      </c>
      <c r="I181" s="106"/>
      <c r="J181" s="83"/>
    </row>
    <row r="182" spans="1:11" ht="12.75" customHeight="1">
      <c r="A182" s="136" t="s">
        <v>12</v>
      </c>
      <c r="B182" s="137"/>
      <c r="C182" s="137"/>
      <c r="D182" s="137"/>
      <c r="E182" s="137"/>
      <c r="F182" s="137"/>
      <c r="G182" s="137"/>
      <c r="H182" s="137"/>
      <c r="I182" s="138"/>
    </row>
    <row r="183" spans="1:11" ht="12.75" customHeight="1">
      <c r="A183" s="73">
        <v>1</v>
      </c>
      <c r="B183" s="70" t="s">
        <v>87</v>
      </c>
      <c r="C183" s="68" t="s">
        <v>181</v>
      </c>
      <c r="D183" s="143">
        <v>2</v>
      </c>
      <c r="E183" s="143">
        <v>1</v>
      </c>
      <c r="F183" s="145"/>
      <c r="G183" s="153"/>
      <c r="H183" s="134">
        <v>4</v>
      </c>
      <c r="I183" s="130" t="s">
        <v>25</v>
      </c>
    </row>
    <row r="184" spans="1:11" ht="16.5" customHeight="1">
      <c r="A184" s="2">
        <v>2</v>
      </c>
      <c r="B184" s="3" t="s">
        <v>137</v>
      </c>
      <c r="C184" s="68" t="s">
        <v>182</v>
      </c>
      <c r="D184" s="144"/>
      <c r="E184" s="144"/>
      <c r="F184" s="146"/>
      <c r="G184" s="154"/>
      <c r="H184" s="135"/>
      <c r="I184" s="139"/>
    </row>
    <row r="185" spans="1:11" ht="12.75" customHeight="1">
      <c r="A185" s="122" t="s">
        <v>13</v>
      </c>
      <c r="B185" s="122"/>
      <c r="C185" s="122"/>
      <c r="D185" s="57">
        <f>SUM(D183)</f>
        <v>2</v>
      </c>
      <c r="E185" s="57">
        <f>SUM(E183)</f>
        <v>1</v>
      </c>
      <c r="F185" s="57">
        <f>SUM(F183)</f>
        <v>0</v>
      </c>
      <c r="G185" s="57">
        <f>SUM(G183)</f>
        <v>0</v>
      </c>
      <c r="H185" s="57">
        <f>SUM(H183)</f>
        <v>4</v>
      </c>
      <c r="I185" s="5"/>
    </row>
    <row r="186" spans="1:11" ht="12.75" customHeight="1">
      <c r="A186" s="129" t="s">
        <v>14</v>
      </c>
      <c r="B186" s="129"/>
      <c r="C186" s="129"/>
      <c r="D186" s="8">
        <f>D181+D185</f>
        <v>16</v>
      </c>
      <c r="E186" s="8">
        <f>E181+E185</f>
        <v>3</v>
      </c>
      <c r="F186" s="8">
        <f>F181+F185</f>
        <v>6</v>
      </c>
      <c r="G186" s="8">
        <f>G181+G185</f>
        <v>1</v>
      </c>
      <c r="H186" s="8">
        <f>H181+H185</f>
        <v>30</v>
      </c>
      <c r="I186" s="9"/>
    </row>
    <row r="187" spans="1:11" ht="12.75" customHeight="1">
      <c r="A187" s="140" t="s">
        <v>15</v>
      </c>
      <c r="B187" s="140"/>
      <c r="C187" s="140"/>
      <c r="D187" s="124">
        <f>SUM(D186:G186)</f>
        <v>26</v>
      </c>
      <c r="E187" s="124"/>
      <c r="F187" s="124"/>
      <c r="G187" s="124"/>
      <c r="H187" s="124"/>
      <c r="I187" s="124"/>
    </row>
    <row r="188" spans="1:11" ht="12.75" customHeight="1">
      <c r="A188" s="162" t="s">
        <v>16</v>
      </c>
      <c r="B188" s="162"/>
      <c r="C188" s="162"/>
      <c r="D188" s="162"/>
      <c r="E188" s="162"/>
      <c r="F188" s="162"/>
      <c r="G188" s="162"/>
      <c r="H188" s="162"/>
      <c r="I188" s="162"/>
    </row>
    <row r="189" spans="1:11">
      <c r="A189" s="2">
        <v>1</v>
      </c>
      <c r="B189" s="19" t="s">
        <v>229</v>
      </c>
      <c r="C189" s="68" t="s">
        <v>174</v>
      </c>
      <c r="D189" s="4">
        <v>1</v>
      </c>
      <c r="E189" s="4">
        <v>1</v>
      </c>
      <c r="F189" s="4"/>
      <c r="G189" s="4"/>
      <c r="H189" s="5">
        <v>2</v>
      </c>
      <c r="I189" s="4" t="s">
        <v>25</v>
      </c>
      <c r="J189" s="14"/>
    </row>
    <row r="190" spans="1:11">
      <c r="A190" s="2">
        <v>2</v>
      </c>
      <c r="B190" s="19" t="s">
        <v>231</v>
      </c>
      <c r="C190" s="68" t="s">
        <v>230</v>
      </c>
      <c r="D190" s="4"/>
      <c r="E190" s="4"/>
      <c r="F190" s="4">
        <v>3</v>
      </c>
      <c r="G190" s="4"/>
      <c r="H190" s="5">
        <v>3</v>
      </c>
      <c r="I190" s="4" t="s">
        <v>25</v>
      </c>
      <c r="J190" s="14"/>
    </row>
    <row r="191" spans="1:11" ht="12.75" customHeight="1">
      <c r="A191" s="122" t="s">
        <v>17</v>
      </c>
      <c r="B191" s="122"/>
      <c r="C191" s="122"/>
      <c r="D191" s="57">
        <f>SUM(D189:D190)</f>
        <v>1</v>
      </c>
      <c r="E191" s="57">
        <f>SUM(E189:E190)</f>
        <v>1</v>
      </c>
      <c r="F191" s="57">
        <f>SUM(F189:F190)</f>
        <v>3</v>
      </c>
      <c r="G191" s="57">
        <f>SUM(G189:G190)</f>
        <v>0</v>
      </c>
      <c r="H191" s="57">
        <f>SUM(H189:H190)</f>
        <v>5</v>
      </c>
      <c r="I191" s="5"/>
    </row>
    <row r="192" spans="1:11">
      <c r="A192" s="14"/>
      <c r="B192" s="14"/>
      <c r="C192" s="14"/>
      <c r="D192" s="38"/>
      <c r="E192" s="38"/>
      <c r="F192" s="38"/>
      <c r="G192" s="38"/>
      <c r="H192" s="38"/>
      <c r="I192" s="38"/>
    </row>
    <row r="193" spans="1:9">
      <c r="A193" s="14"/>
      <c r="B193" s="14"/>
      <c r="C193" s="14"/>
      <c r="D193" s="38"/>
      <c r="E193" s="38"/>
      <c r="F193" s="38"/>
      <c r="G193" s="38"/>
      <c r="H193" s="38"/>
      <c r="I193" s="38"/>
    </row>
    <row r="194" spans="1:9">
      <c r="A194" s="14"/>
      <c r="B194" s="14"/>
      <c r="C194" s="14"/>
      <c r="D194" s="38"/>
      <c r="E194" s="38"/>
      <c r="F194" s="38"/>
      <c r="G194" s="38"/>
      <c r="H194" s="38"/>
      <c r="I194" s="38"/>
    </row>
    <row r="195" spans="1:9">
      <c r="A195" s="14"/>
      <c r="B195" s="14"/>
      <c r="C195" s="14"/>
      <c r="D195" s="38"/>
      <c r="E195" s="38"/>
      <c r="F195" s="38"/>
      <c r="G195" s="38"/>
      <c r="H195" s="38"/>
      <c r="I195" s="38"/>
    </row>
    <row r="196" spans="1:9">
      <c r="A196" s="14"/>
      <c r="B196" s="14"/>
      <c r="C196" s="14"/>
      <c r="D196" s="38"/>
      <c r="E196" s="38"/>
      <c r="F196" s="38"/>
      <c r="G196" s="38"/>
      <c r="H196" s="38"/>
      <c r="I196" s="38"/>
    </row>
    <row r="197" spans="1:9">
      <c r="A197" s="14"/>
      <c r="B197" s="14"/>
      <c r="C197" s="14"/>
      <c r="D197" s="38"/>
      <c r="E197" s="38"/>
      <c r="F197" s="38"/>
      <c r="G197" s="38"/>
      <c r="H197" s="38"/>
      <c r="I197" s="38"/>
    </row>
    <row r="198" spans="1:9">
      <c r="A198" s="14"/>
      <c r="B198" s="14"/>
      <c r="C198" s="14"/>
      <c r="D198" s="38"/>
      <c r="E198" s="38"/>
      <c r="F198" s="38"/>
      <c r="G198" s="38"/>
      <c r="H198" s="38"/>
      <c r="I198" s="38"/>
    </row>
    <row r="199" spans="1:9">
      <c r="A199" s="14"/>
      <c r="B199" s="14"/>
      <c r="C199" s="14"/>
      <c r="D199" s="38"/>
      <c r="E199" s="38"/>
      <c r="F199" s="38"/>
      <c r="G199" s="38"/>
      <c r="H199" s="38"/>
      <c r="I199" s="38"/>
    </row>
    <row r="200" spans="1:9">
      <c r="A200" s="14"/>
      <c r="B200" s="14"/>
      <c r="C200" s="14"/>
      <c r="D200" s="38"/>
      <c r="E200" s="38"/>
      <c r="F200" s="38"/>
      <c r="G200" s="38"/>
      <c r="H200" s="38"/>
      <c r="I200" s="38"/>
    </row>
    <row r="201" spans="1:9">
      <c r="A201" s="14"/>
      <c r="B201" s="14"/>
      <c r="C201" s="14"/>
      <c r="D201" s="38"/>
      <c r="E201" s="38"/>
      <c r="F201" s="38"/>
      <c r="G201" s="38"/>
      <c r="H201" s="38"/>
      <c r="I201" s="38"/>
    </row>
    <row r="202" spans="1:9">
      <c r="A202" s="14"/>
      <c r="B202" s="14"/>
      <c r="C202" s="14"/>
      <c r="D202" s="38"/>
      <c r="E202" s="38"/>
      <c r="F202" s="38"/>
      <c r="G202" s="38"/>
      <c r="H202" s="38"/>
      <c r="I202" s="38"/>
    </row>
    <row r="203" spans="1:9">
      <c r="A203" s="14"/>
      <c r="B203" s="14"/>
      <c r="C203" s="14"/>
      <c r="D203" s="38"/>
      <c r="E203" s="38"/>
      <c r="F203" s="38"/>
      <c r="G203" s="38"/>
      <c r="H203" s="38"/>
      <c r="I203" s="38"/>
    </row>
    <row r="204" spans="1:9">
      <c r="A204" s="14"/>
      <c r="B204" s="14"/>
      <c r="C204" s="14"/>
      <c r="D204" s="38"/>
      <c r="E204" s="38"/>
      <c r="F204" s="38"/>
      <c r="G204" s="38"/>
      <c r="H204" s="38"/>
      <c r="I204" s="38"/>
    </row>
    <row r="205" spans="1:9">
      <c r="A205" s="14"/>
      <c r="B205" s="14"/>
      <c r="C205" s="14"/>
      <c r="D205" s="38"/>
      <c r="E205" s="38"/>
      <c r="F205" s="38"/>
      <c r="G205" s="38"/>
      <c r="H205" s="38"/>
      <c r="I205" s="38"/>
    </row>
    <row r="206" spans="1:9">
      <c r="A206" s="14"/>
      <c r="B206" s="14"/>
      <c r="C206" s="14"/>
      <c r="D206" s="38"/>
      <c r="E206" s="38"/>
      <c r="F206" s="38"/>
      <c r="G206" s="38"/>
      <c r="H206" s="38"/>
      <c r="I206" s="38"/>
    </row>
    <row r="207" spans="1:9">
      <c r="A207" s="14"/>
      <c r="B207" s="14"/>
      <c r="C207" s="14"/>
      <c r="D207" s="38"/>
      <c r="E207" s="38"/>
      <c r="F207" s="38"/>
      <c r="G207" s="38"/>
      <c r="H207" s="38"/>
      <c r="I207" s="38"/>
    </row>
    <row r="208" spans="1:9">
      <c r="A208" s="14"/>
      <c r="B208" s="14"/>
      <c r="C208" s="14"/>
      <c r="D208" s="38"/>
      <c r="E208" s="38"/>
      <c r="F208" s="38"/>
      <c r="G208" s="38"/>
      <c r="H208" s="38"/>
      <c r="I208" s="38"/>
    </row>
    <row r="209" spans="1:10">
      <c r="A209" s="14"/>
      <c r="B209" s="14"/>
      <c r="C209" s="14"/>
      <c r="D209" s="38"/>
      <c r="E209" s="38"/>
      <c r="F209" s="38"/>
      <c r="G209" s="38"/>
      <c r="H209" s="38"/>
      <c r="I209" s="38"/>
    </row>
    <row r="210" spans="1:10">
      <c r="A210" s="14"/>
      <c r="B210" s="17" t="s">
        <v>18</v>
      </c>
      <c r="C210" s="18" t="s">
        <v>23</v>
      </c>
      <c r="D210" s="156" t="s">
        <v>20</v>
      </c>
      <c r="E210" s="156"/>
      <c r="F210" s="156"/>
      <c r="G210" s="156"/>
      <c r="H210" s="39" t="s">
        <v>21</v>
      </c>
      <c r="I210" s="38"/>
    </row>
    <row r="211" spans="1:10">
      <c r="A211" s="14"/>
      <c r="B211" s="14"/>
      <c r="C211" s="14"/>
      <c r="D211" s="38"/>
      <c r="E211" s="38"/>
      <c r="F211" s="38"/>
      <c r="G211" s="38"/>
      <c r="H211" s="38"/>
      <c r="I211" s="38"/>
    </row>
    <row r="212" spans="1:10">
      <c r="A212" s="126" t="s">
        <v>4</v>
      </c>
      <c r="B212" s="128" t="s">
        <v>5</v>
      </c>
      <c r="C212" s="128"/>
      <c r="D212" s="128" t="s">
        <v>6</v>
      </c>
      <c r="E212" s="128"/>
      <c r="F212" s="128"/>
      <c r="G212" s="128"/>
      <c r="H212" s="151" t="s">
        <v>7</v>
      </c>
      <c r="I212" s="163" t="s">
        <v>22</v>
      </c>
      <c r="J212" s="172"/>
    </row>
    <row r="213" spans="1:10">
      <c r="A213" s="127"/>
      <c r="B213" s="1" t="s">
        <v>8</v>
      </c>
      <c r="C213" s="1" t="s">
        <v>9</v>
      </c>
      <c r="D213" s="1" t="s">
        <v>0</v>
      </c>
      <c r="E213" s="1" t="s">
        <v>1</v>
      </c>
      <c r="F213" s="1" t="s">
        <v>2</v>
      </c>
      <c r="G213" s="1" t="s">
        <v>3</v>
      </c>
      <c r="H213" s="152"/>
      <c r="I213" s="163"/>
      <c r="J213" s="173"/>
    </row>
    <row r="214" spans="1:10">
      <c r="A214" s="136" t="s">
        <v>10</v>
      </c>
      <c r="B214" s="147"/>
      <c r="C214" s="147"/>
      <c r="D214" s="147"/>
      <c r="E214" s="147"/>
      <c r="F214" s="137"/>
      <c r="G214" s="137"/>
      <c r="H214" s="137"/>
      <c r="I214" s="137"/>
      <c r="J214" s="83"/>
    </row>
    <row r="215" spans="1:10" ht="27" customHeight="1">
      <c r="A215" s="52">
        <v>1</v>
      </c>
      <c r="B215" s="53" t="s">
        <v>91</v>
      </c>
      <c r="C215" s="37" t="s">
        <v>46</v>
      </c>
      <c r="D215" s="24">
        <v>2</v>
      </c>
      <c r="E215" s="24"/>
      <c r="F215" s="24">
        <v>2</v>
      </c>
      <c r="G215" s="41"/>
      <c r="H215" s="13">
        <f>D215+E215+F215+G215</f>
        <v>4</v>
      </c>
      <c r="I215" s="105" t="s">
        <v>25</v>
      </c>
      <c r="J215" s="83"/>
    </row>
    <row r="216" spans="1:10" ht="25.5">
      <c r="A216" s="52">
        <v>2</v>
      </c>
      <c r="B216" s="53" t="s">
        <v>92</v>
      </c>
      <c r="C216" s="37" t="s">
        <v>47</v>
      </c>
      <c r="D216" s="30">
        <v>2</v>
      </c>
      <c r="E216" s="30"/>
      <c r="F216" s="30">
        <v>2</v>
      </c>
      <c r="G216" s="66"/>
      <c r="H216" s="56">
        <v>4</v>
      </c>
      <c r="I216" s="110" t="s">
        <v>52</v>
      </c>
      <c r="J216" s="83"/>
    </row>
    <row r="217" spans="1:10" ht="13.7" customHeight="1">
      <c r="A217" s="52">
        <v>3</v>
      </c>
      <c r="B217" s="53" t="s">
        <v>90</v>
      </c>
      <c r="C217" s="37" t="s">
        <v>143</v>
      </c>
      <c r="D217" s="24">
        <v>2</v>
      </c>
      <c r="E217" s="24">
        <v>1</v>
      </c>
      <c r="F217" s="24">
        <v>1</v>
      </c>
      <c r="G217" s="41"/>
      <c r="H217" s="13">
        <v>4</v>
      </c>
      <c r="I217" s="94" t="s">
        <v>52</v>
      </c>
      <c r="J217" s="83"/>
    </row>
    <row r="218" spans="1:10" ht="13.7" customHeight="1">
      <c r="A218" s="52">
        <v>4</v>
      </c>
      <c r="B218" s="53" t="s">
        <v>93</v>
      </c>
      <c r="C218" s="37" t="s">
        <v>144</v>
      </c>
      <c r="D218" s="24">
        <v>2</v>
      </c>
      <c r="E218" s="24"/>
      <c r="F218" s="24">
        <v>2</v>
      </c>
      <c r="G218" s="41"/>
      <c r="H218" s="13">
        <f>D218+E218+F218+G218</f>
        <v>4</v>
      </c>
      <c r="I218" s="94" t="s">
        <v>52</v>
      </c>
      <c r="J218" s="83"/>
    </row>
    <row r="219" spans="1:10" ht="12.75" customHeight="1">
      <c r="A219" s="52">
        <v>5</v>
      </c>
      <c r="B219" s="53" t="s">
        <v>113</v>
      </c>
      <c r="C219" s="37" t="s">
        <v>48</v>
      </c>
      <c r="D219" s="24">
        <v>2</v>
      </c>
      <c r="E219" s="26">
        <v>2</v>
      </c>
      <c r="G219" s="88"/>
      <c r="H219" s="13">
        <v>3</v>
      </c>
      <c r="I219" s="94" t="s">
        <v>52</v>
      </c>
      <c r="J219" s="83"/>
    </row>
    <row r="220" spans="1:10" ht="12.75" customHeight="1">
      <c r="A220" s="52">
        <v>6</v>
      </c>
      <c r="B220" s="53" t="s">
        <v>219</v>
      </c>
      <c r="C220" s="37" t="s">
        <v>145</v>
      </c>
      <c r="D220" s="24">
        <v>2</v>
      </c>
      <c r="E220" s="24"/>
      <c r="F220" s="24">
        <v>1</v>
      </c>
      <c r="G220" s="41"/>
      <c r="H220" s="13">
        <f>SUM(D220:G220)</f>
        <v>3</v>
      </c>
      <c r="I220" s="94" t="s">
        <v>25</v>
      </c>
      <c r="J220" s="83"/>
    </row>
    <row r="221" spans="1:10" ht="12.75" customHeight="1">
      <c r="A221" s="52">
        <v>7</v>
      </c>
      <c r="B221" s="115" t="s">
        <v>115</v>
      </c>
      <c r="C221" s="116" t="s">
        <v>146</v>
      </c>
      <c r="D221" s="98">
        <v>2</v>
      </c>
      <c r="E221" s="98"/>
      <c r="F221" s="113"/>
      <c r="G221" s="117">
        <v>1</v>
      </c>
      <c r="H221" s="118">
        <v>2</v>
      </c>
      <c r="I221" s="105" t="s">
        <v>25</v>
      </c>
      <c r="J221" s="82"/>
    </row>
    <row r="222" spans="1:10" ht="14.25" customHeight="1">
      <c r="A222" s="52">
        <v>8</v>
      </c>
      <c r="B222" s="10" t="s">
        <v>152</v>
      </c>
      <c r="C222" s="37" t="s">
        <v>94</v>
      </c>
      <c r="D222" s="24"/>
      <c r="E222" s="24"/>
      <c r="F222" s="21"/>
      <c r="G222" s="88"/>
      <c r="H222" s="13">
        <v>6</v>
      </c>
      <c r="I222" s="94" t="s">
        <v>25</v>
      </c>
      <c r="J222" s="83"/>
    </row>
    <row r="223" spans="1:10" ht="12.75" customHeight="1">
      <c r="A223" s="122" t="s">
        <v>11</v>
      </c>
      <c r="B223" s="155"/>
      <c r="C223" s="155"/>
      <c r="D223" s="72">
        <f>SUM(D215:D222)</f>
        <v>14</v>
      </c>
      <c r="E223" s="72">
        <f>SUM(E215:E222)</f>
        <v>3</v>
      </c>
      <c r="F223" s="57">
        <f>SUM(F215:F222)</f>
        <v>8</v>
      </c>
      <c r="G223" s="57">
        <f>SUM(G215:G222)</f>
        <v>1</v>
      </c>
      <c r="H223" s="57">
        <f>SUM(H215:H222)</f>
        <v>30</v>
      </c>
      <c r="I223" s="5"/>
    </row>
    <row r="224" spans="1:10" ht="12.75" customHeight="1">
      <c r="A224" s="136" t="s">
        <v>12</v>
      </c>
      <c r="B224" s="137"/>
      <c r="C224" s="137"/>
      <c r="D224" s="137"/>
      <c r="E224" s="137"/>
      <c r="F224" s="137"/>
      <c r="G224" s="137"/>
      <c r="H224" s="137"/>
      <c r="I224" s="138"/>
    </row>
    <row r="225" spans="1:12">
      <c r="A225" s="15"/>
      <c r="B225" s="3"/>
      <c r="C225" s="11"/>
      <c r="D225" s="45"/>
      <c r="E225" s="45"/>
      <c r="F225" s="45"/>
      <c r="G225" s="45"/>
      <c r="H225" s="28"/>
      <c r="I225" s="45"/>
    </row>
    <row r="226" spans="1:12" ht="12.75" customHeight="1">
      <c r="A226" s="122" t="s">
        <v>13</v>
      </c>
      <c r="B226" s="122"/>
      <c r="C226" s="122"/>
      <c r="D226" s="57">
        <f>SUM(D225:D225)</f>
        <v>0</v>
      </c>
      <c r="E226" s="57">
        <f>SUM(E225:E225)</f>
        <v>0</v>
      </c>
      <c r="F226" s="57">
        <f>SUM(F225:F225)</f>
        <v>0</v>
      </c>
      <c r="G226" s="57">
        <f>SUM(G225:G225)</f>
        <v>0</v>
      </c>
      <c r="H226" s="57">
        <f>SUM(H225:H225)</f>
        <v>0</v>
      </c>
      <c r="I226" s="5"/>
    </row>
    <row r="227" spans="1:12" ht="12.75" customHeight="1">
      <c r="A227" s="129" t="s">
        <v>14</v>
      </c>
      <c r="B227" s="129"/>
      <c r="C227" s="129"/>
      <c r="D227" s="8">
        <f>D223+D226</f>
        <v>14</v>
      </c>
      <c r="E227" s="8">
        <f>E223+E226</f>
        <v>3</v>
      </c>
      <c r="F227" s="8">
        <f>F223+F226</f>
        <v>8</v>
      </c>
      <c r="G227" s="8">
        <f>G223+G226</f>
        <v>1</v>
      </c>
      <c r="H227" s="8">
        <f>H223+H226</f>
        <v>30</v>
      </c>
      <c r="I227" s="9"/>
    </row>
    <row r="228" spans="1:12" ht="12.75" customHeight="1">
      <c r="A228" s="140" t="s">
        <v>15</v>
      </c>
      <c r="B228" s="140"/>
      <c r="C228" s="140"/>
      <c r="D228" s="124">
        <f>SUM(D227:G227)</f>
        <v>26</v>
      </c>
      <c r="E228" s="124"/>
      <c r="F228" s="124"/>
      <c r="G228" s="124"/>
      <c r="H228" s="124"/>
      <c r="I228" s="124"/>
    </row>
    <row r="229" spans="1:12" ht="12.75" customHeight="1">
      <c r="A229" s="136" t="s">
        <v>16</v>
      </c>
      <c r="B229" s="137"/>
      <c r="C229" s="137"/>
      <c r="D229" s="137"/>
      <c r="E229" s="137"/>
      <c r="F229" s="137"/>
      <c r="G229" s="137"/>
      <c r="H229" s="137"/>
      <c r="I229" s="138"/>
    </row>
    <row r="230" spans="1:12">
      <c r="A230" s="2">
        <v>1</v>
      </c>
      <c r="B230" s="19" t="s">
        <v>235</v>
      </c>
      <c r="C230" s="68" t="s">
        <v>175</v>
      </c>
      <c r="D230" s="4">
        <v>1</v>
      </c>
      <c r="E230" s="4">
        <v>1</v>
      </c>
      <c r="F230" s="4"/>
      <c r="G230" s="4"/>
      <c r="H230" s="5">
        <v>3</v>
      </c>
      <c r="I230" s="4" t="s">
        <v>52</v>
      </c>
    </row>
    <row r="231" spans="1:12">
      <c r="A231" s="2">
        <v>2</v>
      </c>
      <c r="B231" s="19" t="s">
        <v>236</v>
      </c>
      <c r="C231" s="68" t="s">
        <v>232</v>
      </c>
      <c r="D231" s="4"/>
      <c r="E231" s="4"/>
      <c r="F231" s="4">
        <v>3</v>
      </c>
      <c r="G231" s="4"/>
      <c r="H231" s="5">
        <v>2</v>
      </c>
      <c r="I231" s="4" t="s">
        <v>25</v>
      </c>
    </row>
    <row r="232" spans="1:12" ht="25.5">
      <c r="A232" s="2">
        <v>3</v>
      </c>
      <c r="B232" s="54" t="s">
        <v>116</v>
      </c>
      <c r="C232" s="68" t="s">
        <v>233</v>
      </c>
      <c r="D232" s="6">
        <v>2</v>
      </c>
      <c r="E232" s="6">
        <v>1</v>
      </c>
      <c r="F232" s="6"/>
      <c r="G232" s="6"/>
      <c r="H232" s="7">
        <v>2</v>
      </c>
      <c r="I232" s="6" t="s">
        <v>25</v>
      </c>
    </row>
    <row r="233" spans="1:12">
      <c r="A233" s="2">
        <v>4</v>
      </c>
      <c r="B233" s="54" t="s">
        <v>237</v>
      </c>
      <c r="C233" s="68" t="s">
        <v>234</v>
      </c>
      <c r="D233" s="6"/>
      <c r="E233" s="6"/>
      <c r="F233" s="6"/>
      <c r="G233" s="6"/>
      <c r="H233" s="7">
        <v>5</v>
      </c>
      <c r="I233" s="6" t="s">
        <v>52</v>
      </c>
    </row>
    <row r="234" spans="1:12" ht="12.75" customHeight="1">
      <c r="A234" s="122" t="s">
        <v>17</v>
      </c>
      <c r="B234" s="122"/>
      <c r="C234" s="122"/>
      <c r="D234" s="57">
        <f>SUM(D230:D233)</f>
        <v>3</v>
      </c>
      <c r="E234" s="57">
        <f>SUM(E230:E233)</f>
        <v>2</v>
      </c>
      <c r="F234" s="57">
        <f>SUM(F230:F233)</f>
        <v>3</v>
      </c>
      <c r="G234" s="57">
        <f>SUM(G230:G233)</f>
        <v>0</v>
      </c>
      <c r="H234" s="57">
        <f>SUM(H230:H233)</f>
        <v>12</v>
      </c>
      <c r="I234" s="5"/>
    </row>
    <row r="235" spans="1:12">
      <c r="A235" s="14"/>
      <c r="B235" s="46"/>
      <c r="C235" s="14"/>
      <c r="D235" s="38"/>
      <c r="E235" s="38"/>
      <c r="F235" s="38"/>
      <c r="G235" s="38"/>
      <c r="H235" s="38"/>
      <c r="I235" s="38"/>
    </row>
    <row r="236" spans="1:12">
      <c r="A236" s="14"/>
      <c r="B236" s="46"/>
      <c r="C236" s="14"/>
      <c r="D236" s="38"/>
      <c r="E236" s="38"/>
      <c r="F236" s="38"/>
      <c r="G236" s="38"/>
      <c r="H236" s="38"/>
      <c r="I236" s="38"/>
    </row>
    <row r="237" spans="1:12">
      <c r="A237" s="14"/>
      <c r="B237" s="46"/>
      <c r="C237" s="14"/>
      <c r="D237" s="38"/>
      <c r="E237" s="38"/>
      <c r="F237" s="38"/>
      <c r="G237" s="38"/>
      <c r="H237" s="38"/>
      <c r="I237" s="38"/>
    </row>
    <row r="238" spans="1:12">
      <c r="A238" s="14"/>
      <c r="B238" s="46"/>
      <c r="C238" s="14"/>
      <c r="D238" s="38"/>
      <c r="E238" s="38"/>
      <c r="F238" s="38"/>
      <c r="G238" s="38"/>
      <c r="H238" s="38"/>
      <c r="I238" s="38"/>
    </row>
    <row r="239" spans="1:12">
      <c r="A239" s="14"/>
      <c r="B239" s="46"/>
      <c r="C239" s="14"/>
      <c r="D239" s="38"/>
      <c r="E239" s="38"/>
      <c r="F239" s="38"/>
      <c r="G239" s="38"/>
      <c r="H239" s="38"/>
      <c r="I239" s="38"/>
      <c r="L239" s="6"/>
    </row>
    <row r="240" spans="1:12">
      <c r="A240" s="14"/>
      <c r="B240" s="46"/>
      <c r="C240" s="14"/>
      <c r="D240" s="38"/>
      <c r="E240" s="38"/>
      <c r="F240" s="38"/>
      <c r="G240" s="38"/>
      <c r="H240" s="38"/>
      <c r="I240" s="38"/>
    </row>
    <row r="241" spans="1:12">
      <c r="A241" s="14"/>
      <c r="B241" s="46"/>
      <c r="C241" s="14"/>
      <c r="D241" s="38"/>
      <c r="E241" s="38"/>
      <c r="F241" s="38"/>
      <c r="G241" s="38"/>
      <c r="H241" s="38"/>
      <c r="I241" s="38"/>
    </row>
    <row r="242" spans="1:12">
      <c r="A242" s="14"/>
      <c r="B242" s="46"/>
      <c r="C242" s="14"/>
      <c r="D242" s="38"/>
      <c r="E242" s="38"/>
      <c r="F242" s="38"/>
      <c r="G242" s="38"/>
      <c r="H242" s="38"/>
      <c r="I242" s="38"/>
    </row>
    <row r="243" spans="1:12">
      <c r="A243" s="14"/>
      <c r="B243" s="46"/>
      <c r="C243" s="14"/>
      <c r="D243" s="38"/>
      <c r="E243" s="38"/>
      <c r="F243" s="38"/>
      <c r="G243" s="38"/>
      <c r="H243" s="38"/>
      <c r="I243" s="38"/>
    </row>
    <row r="244" spans="1:12">
      <c r="A244" s="14"/>
      <c r="B244" s="46"/>
      <c r="C244" s="14"/>
      <c r="D244" s="38"/>
      <c r="E244" s="38"/>
      <c r="F244" s="38"/>
      <c r="G244" s="38"/>
      <c r="H244" s="38"/>
      <c r="I244" s="38"/>
    </row>
    <row r="245" spans="1:12">
      <c r="A245" s="14"/>
      <c r="B245" s="46"/>
      <c r="C245" s="14"/>
      <c r="D245" s="38"/>
      <c r="E245" s="38"/>
      <c r="F245" s="38"/>
      <c r="G245" s="38"/>
      <c r="H245" s="38"/>
      <c r="I245" s="38"/>
    </row>
    <row r="246" spans="1:12">
      <c r="A246" s="14"/>
      <c r="B246" s="46"/>
      <c r="C246" s="14"/>
      <c r="D246" s="38"/>
      <c r="E246" s="38"/>
      <c r="F246" s="38"/>
      <c r="G246" s="38"/>
      <c r="H246" s="38"/>
      <c r="I246" s="38"/>
    </row>
    <row r="247" spans="1:12">
      <c r="A247" s="14"/>
      <c r="B247" s="46"/>
      <c r="C247" s="14"/>
      <c r="D247" s="38"/>
      <c r="E247" s="38"/>
      <c r="F247" s="38"/>
      <c r="G247" s="38"/>
      <c r="H247" s="38"/>
      <c r="I247" s="38"/>
    </row>
    <row r="248" spans="1:12">
      <c r="A248" s="14"/>
      <c r="B248" s="46"/>
      <c r="C248" s="14"/>
      <c r="D248" s="38"/>
      <c r="E248" s="38"/>
      <c r="F248" s="38"/>
      <c r="G248" s="38"/>
      <c r="H248" s="38"/>
      <c r="I248" s="38"/>
    </row>
    <row r="249" spans="1:12">
      <c r="A249" s="14"/>
      <c r="B249" s="46"/>
      <c r="C249" s="14"/>
      <c r="D249" s="38"/>
      <c r="E249" s="38"/>
      <c r="F249" s="38"/>
      <c r="G249" s="38"/>
      <c r="H249" s="38"/>
      <c r="I249" s="38"/>
    </row>
    <row r="250" spans="1:12">
      <c r="A250" s="14"/>
      <c r="B250" s="17" t="s">
        <v>18</v>
      </c>
      <c r="C250" s="18" t="s">
        <v>24</v>
      </c>
      <c r="D250" s="156" t="s">
        <v>20</v>
      </c>
      <c r="E250" s="156"/>
      <c r="F250" s="156"/>
      <c r="G250" s="156"/>
      <c r="H250" s="39" t="s">
        <v>19</v>
      </c>
      <c r="I250" s="38"/>
    </row>
    <row r="251" spans="1:12">
      <c r="A251" s="14"/>
      <c r="B251" s="14"/>
      <c r="C251" s="14"/>
      <c r="D251" s="38"/>
      <c r="E251" s="38"/>
      <c r="F251" s="38"/>
      <c r="G251" s="38"/>
      <c r="H251" s="38"/>
      <c r="I251" s="38"/>
    </row>
    <row r="252" spans="1:12">
      <c r="A252" s="126" t="s">
        <v>4</v>
      </c>
      <c r="B252" s="128" t="s">
        <v>5</v>
      </c>
      <c r="C252" s="128"/>
      <c r="D252" s="128" t="s">
        <v>6</v>
      </c>
      <c r="E252" s="128"/>
      <c r="F252" s="128"/>
      <c r="G252" s="128"/>
      <c r="H252" s="151" t="s">
        <v>7</v>
      </c>
      <c r="I252" s="163" t="s">
        <v>22</v>
      </c>
      <c r="J252" s="172"/>
    </row>
    <row r="253" spans="1:12">
      <c r="A253" s="127"/>
      <c r="B253" s="1" t="s">
        <v>8</v>
      </c>
      <c r="C253" s="1" t="s">
        <v>9</v>
      </c>
      <c r="D253" s="1" t="s">
        <v>0</v>
      </c>
      <c r="E253" s="1" t="s">
        <v>1</v>
      </c>
      <c r="F253" s="1" t="s">
        <v>2</v>
      </c>
      <c r="G253" s="1" t="s">
        <v>3</v>
      </c>
      <c r="H253" s="152"/>
      <c r="I253" s="163"/>
      <c r="J253" s="173"/>
    </row>
    <row r="254" spans="1:12">
      <c r="A254" s="136" t="s">
        <v>10</v>
      </c>
      <c r="B254" s="147"/>
      <c r="C254" s="147"/>
      <c r="D254" s="147"/>
      <c r="E254" s="147"/>
      <c r="F254" s="137"/>
      <c r="G254" s="137"/>
      <c r="H254" s="137"/>
      <c r="I254" s="137"/>
      <c r="J254" s="83"/>
      <c r="L254" s="47"/>
    </row>
    <row r="255" spans="1:12" s="34" customFormat="1" ht="27" customHeight="1">
      <c r="A255" s="50">
        <v>1</v>
      </c>
      <c r="B255" s="31" t="s">
        <v>98</v>
      </c>
      <c r="C255" s="37" t="s">
        <v>147</v>
      </c>
      <c r="D255" s="30">
        <v>2</v>
      </c>
      <c r="E255" s="30"/>
      <c r="F255" s="80">
        <v>1</v>
      </c>
      <c r="G255" s="81"/>
      <c r="H255" s="56">
        <v>5</v>
      </c>
      <c r="I255" s="110" t="s">
        <v>52</v>
      </c>
      <c r="J255" s="111"/>
      <c r="K255" s="49"/>
    </row>
    <row r="256" spans="1:12" ht="15" customHeight="1">
      <c r="A256" s="2">
        <v>2</v>
      </c>
      <c r="B256" s="19" t="s">
        <v>132</v>
      </c>
      <c r="C256" s="37" t="s">
        <v>148</v>
      </c>
      <c r="D256" s="24">
        <v>2</v>
      </c>
      <c r="E256" s="24"/>
      <c r="F256" s="24">
        <v>2</v>
      </c>
      <c r="G256" s="25"/>
      <c r="H256" s="13">
        <f>D256+E256+F256+G256</f>
        <v>4</v>
      </c>
      <c r="I256" s="94" t="s">
        <v>52</v>
      </c>
      <c r="J256" s="83"/>
    </row>
    <row r="257" spans="1:13" ht="14.25" customHeight="1">
      <c r="A257" s="2">
        <v>3</v>
      </c>
      <c r="B257" s="19" t="s">
        <v>117</v>
      </c>
      <c r="C257" s="68" t="s">
        <v>197</v>
      </c>
      <c r="D257" s="24">
        <v>2</v>
      </c>
      <c r="E257" s="24">
        <v>1</v>
      </c>
      <c r="F257" s="24"/>
      <c r="G257" s="25"/>
      <c r="H257" s="13">
        <v>4</v>
      </c>
      <c r="I257" s="94" t="s">
        <v>52</v>
      </c>
      <c r="J257" s="83"/>
    </row>
    <row r="258" spans="1:13" ht="14.25" customHeight="1">
      <c r="A258" s="2">
        <v>4</v>
      </c>
      <c r="B258" s="19" t="s">
        <v>97</v>
      </c>
      <c r="C258" s="68" t="s">
        <v>161</v>
      </c>
      <c r="D258" s="24">
        <v>3</v>
      </c>
      <c r="E258" s="24"/>
      <c r="F258" s="24">
        <v>2</v>
      </c>
      <c r="G258" s="25"/>
      <c r="H258" s="13">
        <f>D258+E258+F258+G258</f>
        <v>5</v>
      </c>
      <c r="I258" s="94" t="s">
        <v>52</v>
      </c>
      <c r="J258" s="83"/>
    </row>
    <row r="259" spans="1:13" ht="14.25" customHeight="1">
      <c r="A259" s="2">
        <v>5</v>
      </c>
      <c r="B259" s="19" t="s">
        <v>96</v>
      </c>
      <c r="C259" s="68" t="s">
        <v>154</v>
      </c>
      <c r="D259" s="24">
        <v>2</v>
      </c>
      <c r="E259" s="24"/>
      <c r="F259" s="21"/>
      <c r="G259" s="22">
        <v>2</v>
      </c>
      <c r="H259" s="13">
        <f>D259+E259+F259+G259</f>
        <v>4</v>
      </c>
      <c r="I259" s="105" t="s">
        <v>52</v>
      </c>
      <c r="J259" s="83"/>
      <c r="M259" s="48"/>
    </row>
    <row r="260" spans="1:13" ht="14.25" customHeight="1">
      <c r="A260" s="122" t="s">
        <v>11</v>
      </c>
      <c r="B260" s="155"/>
      <c r="C260" s="155"/>
      <c r="D260" s="72">
        <f>SUM(D255:D259)</f>
        <v>11</v>
      </c>
      <c r="E260" s="72">
        <f>SUM(E255:E259)</f>
        <v>1</v>
      </c>
      <c r="F260" s="72">
        <f>SUM(F255:F259)</f>
        <v>5</v>
      </c>
      <c r="G260" s="72">
        <f>SUM(G255:G259)</f>
        <v>2</v>
      </c>
      <c r="H260" s="72">
        <f>SUM(H255:H259)</f>
        <v>22</v>
      </c>
      <c r="I260" s="106"/>
      <c r="J260" s="83"/>
      <c r="M260" s="48"/>
    </row>
    <row r="261" spans="1:13" ht="14.25" customHeight="1">
      <c r="A261" s="136" t="s">
        <v>12</v>
      </c>
      <c r="B261" s="137"/>
      <c r="C261" s="137"/>
      <c r="D261" s="137"/>
      <c r="E261" s="137"/>
      <c r="F261" s="137"/>
      <c r="G261" s="137"/>
      <c r="H261" s="137"/>
      <c r="I261" s="137"/>
      <c r="J261" s="83"/>
      <c r="M261" s="48"/>
    </row>
    <row r="262" spans="1:13" ht="12.75" customHeight="1">
      <c r="A262" s="2">
        <v>1</v>
      </c>
      <c r="B262" s="19" t="s">
        <v>101</v>
      </c>
      <c r="C262" s="68" t="s">
        <v>156</v>
      </c>
      <c r="D262" s="141">
        <v>2</v>
      </c>
      <c r="E262" s="132"/>
      <c r="F262" s="132"/>
      <c r="G262" s="141">
        <v>2</v>
      </c>
      <c r="H262" s="134">
        <v>5</v>
      </c>
      <c r="I262" s="130" t="s">
        <v>25</v>
      </c>
    </row>
    <row r="263" spans="1:13" ht="12.75" customHeight="1">
      <c r="A263" s="2">
        <v>2</v>
      </c>
      <c r="B263" s="3" t="s">
        <v>138</v>
      </c>
      <c r="C263" s="68" t="s">
        <v>148</v>
      </c>
      <c r="D263" s="142"/>
      <c r="E263" s="133"/>
      <c r="F263" s="133"/>
      <c r="G263" s="142"/>
      <c r="H263" s="135"/>
      <c r="I263" s="131"/>
    </row>
    <row r="264" spans="1:13" ht="14.25" customHeight="1">
      <c r="A264" s="2">
        <v>1</v>
      </c>
      <c r="B264" s="19" t="s">
        <v>95</v>
      </c>
      <c r="C264" s="68" t="s">
        <v>198</v>
      </c>
      <c r="D264" s="141">
        <v>2</v>
      </c>
      <c r="E264" s="132"/>
      <c r="F264" s="141">
        <v>1</v>
      </c>
      <c r="G264" s="132"/>
      <c r="H264" s="134">
        <f>D264+E264+F264+G264</f>
        <v>3</v>
      </c>
      <c r="I264" s="130" t="s">
        <v>25</v>
      </c>
    </row>
    <row r="265" spans="1:13" ht="12.75" customHeight="1">
      <c r="A265" s="2">
        <v>2</v>
      </c>
      <c r="B265" s="3" t="s">
        <v>149</v>
      </c>
      <c r="C265" s="68" t="s">
        <v>199</v>
      </c>
      <c r="D265" s="142"/>
      <c r="E265" s="133"/>
      <c r="F265" s="142"/>
      <c r="G265" s="133"/>
      <c r="H265" s="135"/>
      <c r="I265" s="131"/>
    </row>
    <row r="266" spans="1:13" ht="12.75" customHeight="1">
      <c r="A266" s="122" t="s">
        <v>13</v>
      </c>
      <c r="B266" s="122"/>
      <c r="C266" s="122"/>
      <c r="D266" s="57">
        <f>SUM(D262:D265)</f>
        <v>4</v>
      </c>
      <c r="E266" s="57">
        <f>SUM(E262+E264)</f>
        <v>0</v>
      </c>
      <c r="F266" s="57">
        <f>SUM(F262+F264)</f>
        <v>1</v>
      </c>
      <c r="G266" s="57">
        <f>SUM(G262+G264)</f>
        <v>2</v>
      </c>
      <c r="H266" s="57">
        <f>SUM(H262+H264)</f>
        <v>8</v>
      </c>
      <c r="I266" s="5"/>
    </row>
    <row r="267" spans="1:13" ht="12.75" customHeight="1">
      <c r="A267" s="129" t="s">
        <v>14</v>
      </c>
      <c r="B267" s="129"/>
      <c r="C267" s="129"/>
      <c r="D267" s="67">
        <f>D260+D266</f>
        <v>15</v>
      </c>
      <c r="E267" s="67">
        <f>E260+E266</f>
        <v>1</v>
      </c>
      <c r="F267" s="67">
        <f>F260+F266</f>
        <v>6</v>
      </c>
      <c r="G267" s="67">
        <f>G260+G266</f>
        <v>4</v>
      </c>
      <c r="H267" s="67">
        <f>H260+H266</f>
        <v>30</v>
      </c>
      <c r="I267" s="9"/>
    </row>
    <row r="268" spans="1:13" ht="12.75" customHeight="1">
      <c r="A268" s="140" t="s">
        <v>15</v>
      </c>
      <c r="B268" s="140"/>
      <c r="C268" s="140"/>
      <c r="D268" s="124">
        <f>SUM(D267:G267)</f>
        <v>26</v>
      </c>
      <c r="E268" s="124"/>
      <c r="F268" s="124"/>
      <c r="G268" s="124"/>
      <c r="H268" s="124"/>
      <c r="I268" s="124"/>
    </row>
    <row r="269" spans="1:13">
      <c r="A269" s="136" t="s">
        <v>16</v>
      </c>
      <c r="B269" s="137"/>
      <c r="C269" s="137"/>
      <c r="D269" s="137"/>
      <c r="E269" s="137"/>
      <c r="F269" s="137"/>
      <c r="G269" s="137"/>
      <c r="H269" s="137"/>
      <c r="I269" s="138"/>
    </row>
    <row r="270" spans="1:13" ht="12.75" customHeight="1">
      <c r="A270" s="2">
        <v>1</v>
      </c>
      <c r="B270" s="3" t="s">
        <v>130</v>
      </c>
      <c r="C270" s="68" t="s">
        <v>157</v>
      </c>
      <c r="D270" s="4">
        <v>1</v>
      </c>
      <c r="E270" s="4">
        <v>2</v>
      </c>
      <c r="F270" s="4"/>
      <c r="G270" s="4"/>
      <c r="H270" s="5">
        <v>3</v>
      </c>
      <c r="I270" s="4" t="s">
        <v>25</v>
      </c>
    </row>
    <row r="271" spans="1:13">
      <c r="A271" s="122" t="s">
        <v>17</v>
      </c>
      <c r="B271" s="122"/>
      <c r="C271" s="122"/>
      <c r="D271" s="57">
        <f>SUM(D270:D270)</f>
        <v>1</v>
      </c>
      <c r="E271" s="57">
        <f>SUM(E270:E270)</f>
        <v>2</v>
      </c>
      <c r="F271" s="57">
        <f>SUM(F270:F270)</f>
        <v>0</v>
      </c>
      <c r="G271" s="57">
        <f>SUM(G270:G270)</f>
        <v>0</v>
      </c>
      <c r="H271" s="57">
        <f>SUM(H270:H270)</f>
        <v>3</v>
      </c>
      <c r="I271" s="5"/>
    </row>
    <row r="272" spans="1:13">
      <c r="A272" s="14"/>
      <c r="B272" s="14"/>
      <c r="C272" s="14"/>
      <c r="D272" s="38"/>
      <c r="E272" s="38"/>
      <c r="F272" s="38"/>
      <c r="G272" s="38"/>
      <c r="H272" s="38"/>
      <c r="I272" s="38"/>
    </row>
    <row r="273" spans="1:9">
      <c r="A273" s="14"/>
      <c r="B273" s="14"/>
      <c r="C273" s="14"/>
      <c r="D273" s="38"/>
      <c r="E273" s="38"/>
      <c r="F273" s="38"/>
      <c r="G273" s="38"/>
      <c r="H273" s="38"/>
      <c r="I273" s="38"/>
    </row>
    <row r="274" spans="1:9">
      <c r="A274" s="14"/>
      <c r="B274" s="14"/>
      <c r="C274" s="14"/>
      <c r="D274" s="38"/>
      <c r="E274" s="38"/>
      <c r="F274" s="38"/>
      <c r="G274" s="38"/>
      <c r="H274" s="38"/>
      <c r="I274" s="38"/>
    </row>
    <row r="275" spans="1:9">
      <c r="A275" s="14"/>
      <c r="B275" s="14"/>
      <c r="C275" s="14"/>
      <c r="D275" s="38"/>
      <c r="E275" s="38"/>
      <c r="F275" s="38"/>
      <c r="G275" s="38"/>
      <c r="H275" s="38"/>
      <c r="I275" s="38"/>
    </row>
    <row r="276" spans="1:9">
      <c r="A276" s="14"/>
      <c r="B276" s="14"/>
      <c r="C276" s="14"/>
      <c r="D276" s="38"/>
      <c r="E276" s="38"/>
      <c r="F276" s="38"/>
      <c r="G276" s="38"/>
      <c r="H276" s="38"/>
      <c r="I276" s="38"/>
    </row>
    <row r="277" spans="1:9">
      <c r="A277" s="14"/>
      <c r="B277" s="14"/>
      <c r="C277" s="14"/>
      <c r="D277" s="38"/>
      <c r="E277" s="38"/>
      <c r="F277" s="38"/>
      <c r="G277" s="38"/>
      <c r="H277" s="38"/>
      <c r="I277" s="38"/>
    </row>
    <row r="278" spans="1:9">
      <c r="A278" s="14"/>
      <c r="B278" s="14"/>
      <c r="C278" s="14"/>
      <c r="D278" s="38"/>
      <c r="E278" s="38"/>
      <c r="F278" s="38"/>
      <c r="G278" s="38"/>
      <c r="H278" s="38"/>
      <c r="I278" s="38"/>
    </row>
    <row r="279" spans="1:9">
      <c r="A279" s="14"/>
      <c r="B279" s="14"/>
      <c r="C279" s="14"/>
      <c r="D279" s="38"/>
      <c r="E279" s="38"/>
      <c r="F279" s="38"/>
      <c r="G279" s="38"/>
      <c r="H279" s="38"/>
      <c r="I279" s="38"/>
    </row>
    <row r="280" spans="1:9">
      <c r="A280" s="14"/>
      <c r="B280" s="14"/>
      <c r="C280" s="14"/>
      <c r="D280" s="38"/>
      <c r="E280" s="38"/>
      <c r="F280" s="38"/>
      <c r="G280" s="38"/>
      <c r="H280" s="38"/>
      <c r="I280" s="38"/>
    </row>
    <row r="281" spans="1:9">
      <c r="A281" s="14"/>
      <c r="B281" s="14"/>
      <c r="C281" s="14"/>
      <c r="D281" s="38"/>
      <c r="E281" s="38"/>
      <c r="F281" s="38"/>
      <c r="G281" s="38"/>
      <c r="H281" s="38"/>
      <c r="I281" s="38"/>
    </row>
    <row r="282" spans="1:9">
      <c r="A282" s="14"/>
      <c r="B282" s="14"/>
      <c r="C282" s="14"/>
      <c r="D282" s="38"/>
      <c r="E282" s="38"/>
      <c r="F282" s="38"/>
      <c r="G282" s="38"/>
      <c r="H282" s="38"/>
      <c r="I282" s="38"/>
    </row>
    <row r="283" spans="1:9">
      <c r="A283" s="14"/>
      <c r="B283" s="14"/>
      <c r="C283" s="14"/>
      <c r="D283" s="38"/>
      <c r="E283" s="38"/>
      <c r="F283" s="38"/>
      <c r="G283" s="38"/>
      <c r="H283" s="38"/>
      <c r="I283" s="38"/>
    </row>
    <row r="284" spans="1:9">
      <c r="A284" s="14"/>
      <c r="B284" s="14"/>
      <c r="C284" s="14"/>
      <c r="D284" s="38"/>
      <c r="E284" s="38"/>
      <c r="F284" s="38"/>
      <c r="G284" s="38"/>
      <c r="H284" s="38"/>
      <c r="I284" s="38"/>
    </row>
    <row r="285" spans="1:9">
      <c r="A285" s="14"/>
      <c r="B285" s="14"/>
      <c r="C285" s="14"/>
      <c r="D285" s="38"/>
      <c r="E285" s="38"/>
      <c r="F285" s="38"/>
      <c r="G285" s="38"/>
      <c r="H285" s="38"/>
      <c r="I285" s="38"/>
    </row>
    <row r="286" spans="1:9">
      <c r="A286" s="14"/>
      <c r="B286" s="14"/>
      <c r="C286" s="14"/>
      <c r="D286" s="38"/>
      <c r="E286" s="38"/>
      <c r="F286" s="38"/>
      <c r="G286" s="38"/>
      <c r="H286" s="38"/>
      <c r="I286" s="38"/>
    </row>
    <row r="287" spans="1:9">
      <c r="A287" s="14"/>
      <c r="B287" s="14"/>
      <c r="C287" s="14"/>
      <c r="D287" s="38"/>
      <c r="E287" s="38"/>
      <c r="F287" s="38"/>
      <c r="G287" s="38"/>
      <c r="H287" s="38"/>
      <c r="I287" s="38"/>
    </row>
    <row r="288" spans="1:9">
      <c r="A288" s="14"/>
      <c r="B288" s="17" t="s">
        <v>18</v>
      </c>
      <c r="C288" s="18" t="s">
        <v>24</v>
      </c>
      <c r="D288" s="156" t="s">
        <v>20</v>
      </c>
      <c r="E288" s="156"/>
      <c r="F288" s="156"/>
      <c r="G288" s="156"/>
      <c r="H288" s="39" t="s">
        <v>21</v>
      </c>
      <c r="I288" s="38"/>
    </row>
    <row r="289" spans="1:10">
      <c r="A289" s="126" t="s">
        <v>4</v>
      </c>
      <c r="B289" s="128" t="s">
        <v>5</v>
      </c>
      <c r="C289" s="128"/>
      <c r="D289" s="128" t="s">
        <v>6</v>
      </c>
      <c r="E289" s="128"/>
      <c r="F289" s="128"/>
      <c r="G289" s="128"/>
      <c r="H289" s="151" t="s">
        <v>7</v>
      </c>
      <c r="I289" s="163" t="s">
        <v>22</v>
      </c>
      <c r="J289" s="174"/>
    </row>
    <row r="290" spans="1:10">
      <c r="A290" s="127"/>
      <c r="B290" s="1" t="s">
        <v>8</v>
      </c>
      <c r="C290" s="1" t="s">
        <v>9</v>
      </c>
      <c r="D290" s="1" t="s">
        <v>0</v>
      </c>
      <c r="E290" s="1" t="s">
        <v>1</v>
      </c>
      <c r="F290" s="1" t="s">
        <v>2</v>
      </c>
      <c r="G290" s="1" t="s">
        <v>3</v>
      </c>
      <c r="H290" s="152"/>
      <c r="I290" s="163"/>
      <c r="J290" s="175"/>
    </row>
    <row r="291" spans="1:10">
      <c r="A291" s="164" t="s">
        <v>10</v>
      </c>
      <c r="B291" s="147"/>
      <c r="C291" s="147"/>
      <c r="D291" s="147"/>
      <c r="E291" s="147"/>
      <c r="F291" s="147"/>
      <c r="G291" s="147"/>
      <c r="H291" s="147"/>
      <c r="I291" s="147"/>
      <c r="J291" s="83"/>
    </row>
    <row r="292" spans="1:10" ht="14.25" customHeight="1">
      <c r="A292" s="2">
        <v>1</v>
      </c>
      <c r="B292" s="27" t="s">
        <v>99</v>
      </c>
      <c r="C292" s="68" t="s">
        <v>155</v>
      </c>
      <c r="D292" s="6">
        <v>2</v>
      </c>
      <c r="E292" s="6"/>
      <c r="F292" s="6"/>
      <c r="G292" s="6">
        <v>2</v>
      </c>
      <c r="H292" s="7">
        <v>4</v>
      </c>
      <c r="I292" s="94" t="s">
        <v>25</v>
      </c>
      <c r="J292" s="83"/>
    </row>
    <row r="293" spans="1:10" ht="13.7" customHeight="1">
      <c r="A293" s="2">
        <v>2</v>
      </c>
      <c r="B293" s="3" t="s">
        <v>118</v>
      </c>
      <c r="C293" s="68" t="s">
        <v>176</v>
      </c>
      <c r="D293" s="6">
        <v>3</v>
      </c>
      <c r="E293" s="6"/>
      <c r="F293" s="6">
        <v>1</v>
      </c>
      <c r="G293" s="6"/>
      <c r="H293" s="7">
        <v>4</v>
      </c>
      <c r="I293" s="94" t="s">
        <v>25</v>
      </c>
      <c r="J293" s="83"/>
    </row>
    <row r="294" spans="1:10" ht="13.7" customHeight="1">
      <c r="A294" s="2">
        <v>3</v>
      </c>
      <c r="B294" s="27" t="s">
        <v>100</v>
      </c>
      <c r="C294" s="68" t="s">
        <v>200</v>
      </c>
      <c r="D294" s="6">
        <v>2</v>
      </c>
      <c r="E294" s="6"/>
      <c r="F294" s="6">
        <v>1</v>
      </c>
      <c r="G294" s="6"/>
      <c r="H294" s="7">
        <v>3</v>
      </c>
      <c r="I294" s="105" t="s">
        <v>25</v>
      </c>
      <c r="J294" s="83"/>
    </row>
    <row r="295" spans="1:10" ht="24" customHeight="1">
      <c r="A295" s="2">
        <v>4</v>
      </c>
      <c r="B295" s="54" t="s">
        <v>212</v>
      </c>
      <c r="C295" s="68" t="s">
        <v>103</v>
      </c>
      <c r="D295" s="24"/>
      <c r="E295" s="24"/>
      <c r="F295" s="24"/>
      <c r="G295" s="24">
        <v>8</v>
      </c>
      <c r="H295" s="7">
        <v>10</v>
      </c>
      <c r="I295" s="94" t="s">
        <v>25</v>
      </c>
      <c r="J295" s="83"/>
    </row>
    <row r="296" spans="1:10" ht="13.7" customHeight="1">
      <c r="A296" s="2">
        <v>5</v>
      </c>
      <c r="B296" s="54" t="s">
        <v>213</v>
      </c>
      <c r="C296" s="68" t="s">
        <v>214</v>
      </c>
      <c r="D296" s="24"/>
      <c r="E296" s="24"/>
      <c r="F296" s="24"/>
      <c r="G296" s="24"/>
      <c r="H296" s="7">
        <v>1</v>
      </c>
      <c r="I296" s="94" t="s">
        <v>25</v>
      </c>
      <c r="J296" s="83"/>
    </row>
    <row r="297" spans="1:10" ht="12.75" customHeight="1">
      <c r="A297" s="122" t="s">
        <v>11</v>
      </c>
      <c r="B297" s="122"/>
      <c r="C297" s="122"/>
      <c r="D297" s="57">
        <f>SUM(D292:D294)</f>
        <v>7</v>
      </c>
      <c r="E297" s="57">
        <f>SUM(E296:E296)</f>
        <v>0</v>
      </c>
      <c r="F297" s="57">
        <f>SUM(F292:F294)</f>
        <v>2</v>
      </c>
      <c r="G297" s="57">
        <f>SUM(G292:G296)</f>
        <v>10</v>
      </c>
      <c r="H297" s="57">
        <f>SUM(H292:H296)</f>
        <v>22</v>
      </c>
      <c r="I297" s="106"/>
      <c r="J297" s="83"/>
    </row>
    <row r="298" spans="1:10" ht="13.5" customHeight="1">
      <c r="A298" s="162" t="s">
        <v>12</v>
      </c>
      <c r="B298" s="162"/>
      <c r="C298" s="162"/>
      <c r="D298" s="162"/>
      <c r="E298" s="162"/>
      <c r="F298" s="162"/>
      <c r="G298" s="162"/>
      <c r="H298" s="162"/>
      <c r="I298" s="136"/>
      <c r="J298" s="83"/>
    </row>
    <row r="299" spans="1:10" ht="13.7" customHeight="1">
      <c r="A299" s="165">
        <v>1</v>
      </c>
      <c r="B299" s="3" t="s">
        <v>127</v>
      </c>
      <c r="C299" s="68" t="s">
        <v>150</v>
      </c>
      <c r="D299" s="130">
        <v>2</v>
      </c>
      <c r="E299" s="130"/>
      <c r="F299" s="130">
        <v>2</v>
      </c>
      <c r="G299" s="130"/>
      <c r="H299" s="168">
        <f>D299+E299+F299+G299</f>
        <v>4</v>
      </c>
      <c r="I299" s="180" t="s">
        <v>25</v>
      </c>
      <c r="J299" s="83"/>
    </row>
    <row r="300" spans="1:10" ht="13.7" customHeight="1">
      <c r="A300" s="166"/>
      <c r="B300" s="3" t="s">
        <v>119</v>
      </c>
      <c r="C300" s="68" t="s">
        <v>151</v>
      </c>
      <c r="D300" s="131"/>
      <c r="E300" s="131"/>
      <c r="F300" s="131"/>
      <c r="G300" s="131"/>
      <c r="H300" s="169"/>
      <c r="I300" s="181"/>
      <c r="J300" s="83"/>
    </row>
    <row r="301" spans="1:10" ht="13.7" customHeight="1">
      <c r="A301" s="182">
        <v>2</v>
      </c>
      <c r="B301" s="27" t="s">
        <v>102</v>
      </c>
      <c r="C301" s="68" t="s">
        <v>201</v>
      </c>
      <c r="D301" s="130">
        <v>2</v>
      </c>
      <c r="E301" s="130"/>
      <c r="F301" s="130">
        <v>2</v>
      </c>
      <c r="G301" s="130"/>
      <c r="H301" s="168">
        <f>D301+E301+F301+G301</f>
        <v>4</v>
      </c>
      <c r="I301" s="180" t="s">
        <v>25</v>
      </c>
      <c r="J301" s="83"/>
    </row>
    <row r="302" spans="1:10" ht="24" customHeight="1">
      <c r="A302" s="183"/>
      <c r="B302" s="31" t="s">
        <v>131</v>
      </c>
      <c r="C302" s="68" t="s">
        <v>202</v>
      </c>
      <c r="D302" s="131"/>
      <c r="E302" s="131"/>
      <c r="F302" s="131"/>
      <c r="G302" s="131"/>
      <c r="H302" s="169"/>
      <c r="I302" s="181"/>
      <c r="J302" s="83"/>
    </row>
    <row r="303" spans="1:10" ht="12.75" customHeight="1">
      <c r="A303" s="122" t="s">
        <v>13</v>
      </c>
      <c r="B303" s="122"/>
      <c r="C303" s="122"/>
      <c r="D303" s="57">
        <f>SUM(D299:D301)</f>
        <v>4</v>
      </c>
      <c r="E303" s="57">
        <f>SUM(E292:E301)</f>
        <v>0</v>
      </c>
      <c r="F303" s="57">
        <f>SUM(F299:F301)</f>
        <v>4</v>
      </c>
      <c r="G303" s="57">
        <f>SUM(G299:G301)</f>
        <v>0</v>
      </c>
      <c r="H303" s="57">
        <f>H299+H301</f>
        <v>8</v>
      </c>
      <c r="I303" s="106"/>
      <c r="J303" s="83"/>
    </row>
    <row r="304" spans="1:10" ht="12.75" customHeight="1">
      <c r="A304" s="129" t="s">
        <v>14</v>
      </c>
      <c r="B304" s="129"/>
      <c r="C304" s="129"/>
      <c r="D304" s="8">
        <f>D297+D303</f>
        <v>11</v>
      </c>
      <c r="E304" s="8">
        <f>E297+E303</f>
        <v>0</v>
      </c>
      <c r="F304" s="8">
        <f>F297+F303</f>
        <v>6</v>
      </c>
      <c r="G304" s="8">
        <f>G297+G303</f>
        <v>10</v>
      </c>
      <c r="H304" s="8">
        <f>H297+H303</f>
        <v>30</v>
      </c>
      <c r="I304" s="112"/>
      <c r="J304" s="83"/>
    </row>
    <row r="305" spans="1:10" ht="12.75" customHeight="1">
      <c r="A305" s="123" t="s">
        <v>15</v>
      </c>
      <c r="B305" s="123"/>
      <c r="C305" s="123"/>
      <c r="D305" s="124">
        <f>SUM(D304:G304)</f>
        <v>27</v>
      </c>
      <c r="E305" s="124"/>
      <c r="F305" s="124"/>
      <c r="G305" s="124"/>
      <c r="H305" s="124"/>
      <c r="I305" s="125"/>
      <c r="J305" s="83"/>
    </row>
    <row r="306" spans="1:10" ht="12.75" customHeight="1">
      <c r="A306" s="136" t="s">
        <v>16</v>
      </c>
      <c r="B306" s="137"/>
      <c r="C306" s="137"/>
      <c r="D306" s="137"/>
      <c r="E306" s="137"/>
      <c r="F306" s="137"/>
      <c r="G306" s="137"/>
      <c r="H306" s="137"/>
      <c r="I306" s="137"/>
      <c r="J306" s="83"/>
    </row>
    <row r="307" spans="1:10" ht="27" customHeight="1">
      <c r="A307" s="50">
        <v>1</v>
      </c>
      <c r="B307" s="54" t="s">
        <v>50</v>
      </c>
      <c r="C307" s="68" t="s">
        <v>49</v>
      </c>
      <c r="D307" s="4"/>
      <c r="E307" s="4"/>
      <c r="F307" s="6">
        <v>2</v>
      </c>
      <c r="G307" s="6"/>
      <c r="H307" s="7">
        <f>D307+E307+F307+G307</f>
        <v>2</v>
      </c>
      <c r="I307" s="110" t="s">
        <v>25</v>
      </c>
      <c r="J307" s="83"/>
    </row>
    <row r="308" spans="1:10">
      <c r="A308" s="2">
        <v>2</v>
      </c>
      <c r="B308" s="19" t="s">
        <v>51</v>
      </c>
      <c r="C308" s="68" t="s">
        <v>203</v>
      </c>
      <c r="D308" s="4">
        <v>2</v>
      </c>
      <c r="E308" s="4">
        <v>1</v>
      </c>
      <c r="F308" s="4"/>
      <c r="G308" s="4"/>
      <c r="H308" s="5">
        <f>D308+E308+F308+G308</f>
        <v>3</v>
      </c>
      <c r="I308" s="94" t="s">
        <v>25</v>
      </c>
      <c r="J308" s="83"/>
    </row>
    <row r="309" spans="1:10" ht="12.75" customHeight="1">
      <c r="A309" s="157" t="s">
        <v>17</v>
      </c>
      <c r="B309" s="158"/>
      <c r="C309" s="159"/>
      <c r="D309" s="57">
        <f>SUM(D307:D308)</f>
        <v>2</v>
      </c>
      <c r="E309" s="57">
        <f>SUM(E307:E308)</f>
        <v>1</v>
      </c>
      <c r="F309" s="57">
        <f>SUM(F307:F308)</f>
        <v>2</v>
      </c>
      <c r="G309" s="57">
        <f>SUM(G307:G308)</f>
        <v>0</v>
      </c>
      <c r="H309" s="57">
        <f>SUM(H307:H308)</f>
        <v>5</v>
      </c>
      <c r="I309" s="106"/>
      <c r="J309" s="83"/>
    </row>
    <row r="310" spans="1:10" ht="12.75" customHeight="1">
      <c r="A310" s="123" t="s">
        <v>120</v>
      </c>
      <c r="B310" s="123"/>
      <c r="C310" s="123"/>
      <c r="D310" s="160">
        <v>10</v>
      </c>
      <c r="E310" s="160"/>
      <c r="F310" s="160"/>
      <c r="G310" s="160"/>
      <c r="H310" s="160"/>
      <c r="I310" s="161"/>
      <c r="J310" s="83"/>
    </row>
    <row r="311" spans="1:10" ht="12.75" customHeight="1">
      <c r="A311" s="14"/>
      <c r="B311" s="14"/>
      <c r="C311" s="14"/>
      <c r="D311" s="14"/>
      <c r="E311" s="14"/>
      <c r="F311" s="14"/>
      <c r="G311" s="14"/>
      <c r="H311" s="14"/>
      <c r="I311" s="14"/>
    </row>
    <row r="312" spans="1:10">
      <c r="A312" s="14"/>
      <c r="B312" s="14" t="s">
        <v>139</v>
      </c>
      <c r="C312" s="14"/>
      <c r="D312" s="14"/>
      <c r="E312" s="14"/>
      <c r="F312" s="14"/>
      <c r="G312" s="14"/>
      <c r="H312" s="14"/>
      <c r="I312" s="14"/>
    </row>
    <row r="313" spans="1:10">
      <c r="A313" s="14"/>
      <c r="B313" s="14" t="s">
        <v>153</v>
      </c>
      <c r="C313" s="14"/>
      <c r="D313" s="14"/>
      <c r="E313" s="14"/>
      <c r="F313" s="14"/>
      <c r="G313" s="14"/>
      <c r="H313" s="14"/>
      <c r="I313" s="14"/>
    </row>
    <row r="314" spans="1:10">
      <c r="A314" s="14"/>
      <c r="B314" s="14" t="s">
        <v>140</v>
      </c>
      <c r="C314" s="14"/>
      <c r="D314" s="14"/>
      <c r="E314" s="14"/>
      <c r="F314" s="14"/>
      <c r="G314" s="14"/>
      <c r="H314" s="14"/>
      <c r="I314" s="14"/>
    </row>
  </sheetData>
  <mergeCells count="179">
    <mergeCell ref="H299:H300"/>
    <mergeCell ref="I299:I300"/>
    <mergeCell ref="I301:I302"/>
    <mergeCell ref="A306:I306"/>
    <mergeCell ref="A301:A302"/>
    <mergeCell ref="D301:D302"/>
    <mergeCell ref="E301:E302"/>
    <mergeCell ref="F301:F302"/>
    <mergeCell ref="G301:G302"/>
    <mergeCell ref="H301:H302"/>
    <mergeCell ref="D4:G4"/>
    <mergeCell ref="A6:A7"/>
    <mergeCell ref="B6:C6"/>
    <mergeCell ref="D6:G6"/>
    <mergeCell ref="A19:I19"/>
    <mergeCell ref="A22:C22"/>
    <mergeCell ref="H6:H7"/>
    <mergeCell ref="I6:I7"/>
    <mergeCell ref="A8:I8"/>
    <mergeCell ref="A18:C18"/>
    <mergeCell ref="J252:J253"/>
    <mergeCell ref="J289:J290"/>
    <mergeCell ref="J6:J7"/>
    <mergeCell ref="J46:J47"/>
    <mergeCell ref="J87:J88"/>
    <mergeCell ref="J128:J129"/>
    <mergeCell ref="J171:J172"/>
    <mergeCell ref="J212:J213"/>
    <mergeCell ref="D20:D21"/>
    <mergeCell ref="E20:E21"/>
    <mergeCell ref="H20:H21"/>
    <mergeCell ref="I20:I21"/>
    <mergeCell ref="A62:C62"/>
    <mergeCell ref="A32:C32"/>
    <mergeCell ref="D44:G44"/>
    <mergeCell ref="A23:C23"/>
    <mergeCell ref="A24:C24"/>
    <mergeCell ref="D28:D30"/>
    <mergeCell ref="E28:E30"/>
    <mergeCell ref="A25:I25"/>
    <mergeCell ref="D24:I24"/>
    <mergeCell ref="A58:C58"/>
    <mergeCell ref="A71:C71"/>
    <mergeCell ref="D85:G85"/>
    <mergeCell ref="H60:H61"/>
    <mergeCell ref="I60:I61"/>
    <mergeCell ref="I46:I47"/>
    <mergeCell ref="A63:C63"/>
    <mergeCell ref="A64:C64"/>
    <mergeCell ref="D64:I64"/>
    <mergeCell ref="A46:A47"/>
    <mergeCell ref="B46:C46"/>
    <mergeCell ref="D46:G46"/>
    <mergeCell ref="A59:I59"/>
    <mergeCell ref="D60:D61"/>
    <mergeCell ref="A109:C109"/>
    <mergeCell ref="A65:I65"/>
    <mergeCell ref="A87:A88"/>
    <mergeCell ref="B87:C87"/>
    <mergeCell ref="D87:G87"/>
    <mergeCell ref="H87:H88"/>
    <mergeCell ref="I87:I88"/>
    <mergeCell ref="A100:I100"/>
    <mergeCell ref="A102:C102"/>
    <mergeCell ref="A103:C103"/>
    <mergeCell ref="A104:C104"/>
    <mergeCell ref="D104:I104"/>
    <mergeCell ref="A105:I105"/>
    <mergeCell ref="A147:C147"/>
    <mergeCell ref="D147:I147"/>
    <mergeCell ref="A148:I148"/>
    <mergeCell ref="F143:F144"/>
    <mergeCell ref="A142:I142"/>
    <mergeCell ref="D143:D144"/>
    <mergeCell ref="A128:A129"/>
    <mergeCell ref="A89:I89"/>
    <mergeCell ref="A99:C99"/>
    <mergeCell ref="A145:C145"/>
    <mergeCell ref="H128:H129"/>
    <mergeCell ref="I128:I129"/>
    <mergeCell ref="D128:G128"/>
    <mergeCell ref="A130:I130"/>
    <mergeCell ref="D126:G126"/>
    <mergeCell ref="I143:I144"/>
    <mergeCell ref="E143:E144"/>
    <mergeCell ref="A214:I214"/>
    <mergeCell ref="A223:C223"/>
    <mergeCell ref="H171:H172"/>
    <mergeCell ref="I171:I172"/>
    <mergeCell ref="A173:I173"/>
    <mergeCell ref="A185:C185"/>
    <mergeCell ref="A186:C186"/>
    <mergeCell ref="A187:C187"/>
    <mergeCell ref="D187:I187"/>
    <mergeCell ref="A181:C181"/>
    <mergeCell ref="A188:I188"/>
    <mergeCell ref="A191:C191"/>
    <mergeCell ref="D210:G210"/>
    <mergeCell ref="A212:A213"/>
    <mergeCell ref="B212:C212"/>
    <mergeCell ref="D212:G212"/>
    <mergeCell ref="H212:H213"/>
    <mergeCell ref="I212:I213"/>
    <mergeCell ref="A226:C226"/>
    <mergeCell ref="H252:H253"/>
    <mergeCell ref="I252:I253"/>
    <mergeCell ref="A227:C227"/>
    <mergeCell ref="A228:C228"/>
    <mergeCell ref="D228:I228"/>
    <mergeCell ref="A229:I229"/>
    <mergeCell ref="D250:G250"/>
    <mergeCell ref="B252:C252"/>
    <mergeCell ref="D252:G252"/>
    <mergeCell ref="D310:I310"/>
    <mergeCell ref="A297:C297"/>
    <mergeCell ref="A298:I298"/>
    <mergeCell ref="A303:C303"/>
    <mergeCell ref="D288:G288"/>
    <mergeCell ref="H289:H290"/>
    <mergeCell ref="I289:I290"/>
    <mergeCell ref="A291:I291"/>
    <mergeCell ref="A299:A300"/>
    <mergeCell ref="D299:D300"/>
    <mergeCell ref="G143:G144"/>
    <mergeCell ref="D171:G171"/>
    <mergeCell ref="A182:I182"/>
    <mergeCell ref="A171:A172"/>
    <mergeCell ref="A154:C154"/>
    <mergeCell ref="A310:C310"/>
    <mergeCell ref="A309:C309"/>
    <mergeCell ref="H143:H144"/>
    <mergeCell ref="A260:C260"/>
    <mergeCell ref="A252:A253"/>
    <mergeCell ref="F20:F21"/>
    <mergeCell ref="G20:G21"/>
    <mergeCell ref="H46:H47"/>
    <mergeCell ref="A48:I48"/>
    <mergeCell ref="G183:G184"/>
    <mergeCell ref="H183:H184"/>
    <mergeCell ref="B128:C128"/>
    <mergeCell ref="A141:C141"/>
    <mergeCell ref="D169:G169"/>
    <mergeCell ref="D183:D184"/>
    <mergeCell ref="A146:C146"/>
    <mergeCell ref="B171:C171"/>
    <mergeCell ref="A224:I224"/>
    <mergeCell ref="A234:C234"/>
    <mergeCell ref="E183:E184"/>
    <mergeCell ref="G262:G263"/>
    <mergeCell ref="F183:F184"/>
    <mergeCell ref="A254:I254"/>
    <mergeCell ref="A261:I261"/>
    <mergeCell ref="D262:D263"/>
    <mergeCell ref="E262:E263"/>
    <mergeCell ref="I183:I184"/>
    <mergeCell ref="F262:F263"/>
    <mergeCell ref="H262:H263"/>
    <mergeCell ref="I262:I263"/>
    <mergeCell ref="A268:C268"/>
    <mergeCell ref="D268:I268"/>
    <mergeCell ref="D264:D265"/>
    <mergeCell ref="E264:E265"/>
    <mergeCell ref="F264:F265"/>
    <mergeCell ref="G264:G265"/>
    <mergeCell ref="I264:I265"/>
    <mergeCell ref="A266:C266"/>
    <mergeCell ref="A267:C267"/>
    <mergeCell ref="H264:H265"/>
    <mergeCell ref="A269:I269"/>
    <mergeCell ref="A271:C271"/>
    <mergeCell ref="A305:C305"/>
    <mergeCell ref="D305:I305"/>
    <mergeCell ref="A289:A290"/>
    <mergeCell ref="B289:C289"/>
    <mergeCell ref="D289:G289"/>
    <mergeCell ref="A304:C304"/>
    <mergeCell ref="E299:E300"/>
    <mergeCell ref="F299:F300"/>
    <mergeCell ref="G299:G300"/>
  </mergeCells>
  <phoneticPr fontId="11" type="noConversion"/>
  <pageMargins left="0.7" right="0.7" top="0.75" bottom="0.75" header="0.3" footer="0.3"/>
  <pageSetup orientation="landscape" r:id="rId1"/>
  <headerFooter alignWithMargins="0">
    <oddHeader>&amp;LINGINERIE MECANICA SI MECATRONICA&amp;CSpecializarea Inginerie Economica in domeniul Mecanic &amp;RAnul universitar: 2017-2018</oddHeader>
    <oddFooter>&amp;L                             Rector,
                 Mihnea COSTOIU&amp;CDecan,
Mariana - Florentina ȘTEFĂNESCU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Inginerie Economica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2017-09-25T11:08:24Z</cp:lastPrinted>
  <dcterms:created xsi:type="dcterms:W3CDTF">2002-05-08T11:22:03Z</dcterms:created>
  <dcterms:modified xsi:type="dcterms:W3CDTF">2017-10-09T12:00:07Z</dcterms:modified>
</cp:coreProperties>
</file>