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9435" tabRatio="646" firstSheet="1" activeTab="1"/>
  </bookViews>
  <sheets>
    <sheet name="Echipamente de Proces Ind(04)" sheetId="1" r:id="rId1"/>
    <sheet name="Mecanica Fina (03)" sheetId="2" r:id="rId2"/>
  </sheets>
  <definedNames>
    <definedName name="_xlnm.Print_Area" localSheetId="0">'Echipamente de Proces Ind(04)'!$A$1:$J$316</definedName>
  </definedNames>
  <calcPr fullCalcOnLoad="1"/>
</workbook>
</file>

<file path=xl/sharedStrings.xml><?xml version="1.0" encoding="utf-8"?>
<sst xmlns="http://schemas.openxmlformats.org/spreadsheetml/2006/main" count="665" uniqueCount="305">
  <si>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</si>
  <si>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</si>
  <si>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</si>
  <si>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</si>
  <si>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</si>
  <si>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</si>
  <si>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</si>
  <si>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</si>
  <si>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</si>
  <si>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</si>
  <si>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</si>
  <si>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</si>
  <si>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</si>
  <si>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</si>
  <si>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</si>
  <si>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</si>
  <si>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</si>
  <si>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</si>
  <si>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</si>
  <si>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</si>
  <si>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</si>
  <si>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</si>
  <si>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</si>
  <si>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</si>
  <si>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</si>
  <si>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</si>
  <si>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Analiza matematica I</t>
  </si>
  <si>
    <t xml:space="preserve">Algebra liniara si geometrie analitica </t>
  </si>
  <si>
    <t>Geometrie descriptiva si desen tehnic I</t>
  </si>
  <si>
    <t>Introducere in informatica</t>
  </si>
  <si>
    <t>Limba straina I</t>
  </si>
  <si>
    <t>Educatie fizica si sport</t>
  </si>
  <si>
    <t>Educatie fizica si sport I</t>
  </si>
  <si>
    <t>Analiza matematica II</t>
  </si>
  <si>
    <t>Mecanica I</t>
  </si>
  <si>
    <t>Limba straina II</t>
  </si>
  <si>
    <t>Educatie fizica si sport II</t>
  </si>
  <si>
    <t>Structuri de date si algoritmi</t>
  </si>
  <si>
    <t>Mecanica II</t>
  </si>
  <si>
    <t>Rezistenta materialelor I</t>
  </si>
  <si>
    <t xml:space="preserve">Rezistenta materialelor II </t>
  </si>
  <si>
    <t>UPB.05.T.05.O.101</t>
  </si>
  <si>
    <t>UPB.05.T.05.O.102</t>
  </si>
  <si>
    <t>UPB.05.T.05.O.103</t>
  </si>
  <si>
    <t>Sociologia educatiei</t>
  </si>
  <si>
    <t>Sisteme de gestiune economica</t>
  </si>
  <si>
    <t>E</t>
  </si>
  <si>
    <t>Materiale si tratamente termice</t>
  </si>
  <si>
    <t>Grafica computerizata</t>
  </si>
  <si>
    <t>Desen tehnic II</t>
  </si>
  <si>
    <t xml:space="preserve">Matematici speciale </t>
  </si>
  <si>
    <t>Mecanisme si roboti</t>
  </si>
  <si>
    <t>Complemente de mecanica</t>
  </si>
  <si>
    <t>Metode numerice</t>
  </si>
  <si>
    <t>Control dimensional si metrologie</t>
  </si>
  <si>
    <t>Senzori si traductoare</t>
  </si>
  <si>
    <t>Electrotehnica industriala</t>
  </si>
  <si>
    <t>Bazele sistemelor automate</t>
  </si>
  <si>
    <t>Complemente de mecanica fluidelor</t>
  </si>
  <si>
    <t>UPB.05.T.05.L.102</t>
  </si>
  <si>
    <t xml:space="preserve">Management industrial </t>
  </si>
  <si>
    <t xml:space="preserve">Mecanica Fluidelor </t>
  </si>
  <si>
    <t xml:space="preserve">Metode cu elemente finite </t>
  </si>
  <si>
    <t xml:space="preserve">Chimie </t>
  </si>
  <si>
    <t>Echipamente pentru procese industriale, I</t>
  </si>
  <si>
    <t>Proiectarea asistata de calculator a echipamentelor pentru procese industriale, I</t>
  </si>
  <si>
    <t>Ingineria proceselor fizico-chimice, I</t>
  </si>
  <si>
    <t>Echipamente pentru procese industriale, II</t>
  </si>
  <si>
    <t>Ingineria proceselor fizico-chimice, II</t>
  </si>
  <si>
    <t>Programarea calculatoarelor</t>
  </si>
  <si>
    <t>Mecanisme de mecanica fina</t>
  </si>
  <si>
    <t>Tehnici multimedia</t>
  </si>
  <si>
    <t>Istoria culturii si civilizatiei</t>
  </si>
  <si>
    <t>Filozofia stiintei si tehnicii</t>
  </si>
  <si>
    <t>Complemente de fizica</t>
  </si>
  <si>
    <t>Modele de comunicare</t>
  </si>
  <si>
    <t>Fizica I</t>
  </si>
  <si>
    <t>Fizica II</t>
  </si>
  <si>
    <t>Tehnologii de fabricatie II</t>
  </si>
  <si>
    <t>Limba straina III</t>
  </si>
  <si>
    <t>Educatie fizica si sport III</t>
  </si>
  <si>
    <t>Probabilitati si statistica aplicata</t>
  </si>
  <si>
    <t>Limba straina IV</t>
  </si>
  <si>
    <t>Educatie fizica si sport IV</t>
  </si>
  <si>
    <t>Dinamica sistemelor mecanice</t>
  </si>
  <si>
    <t xml:space="preserve">Termodinamica tehnica </t>
  </si>
  <si>
    <t>Legislatie tehnica</t>
  </si>
  <si>
    <t>Tehnologii de  fabricatie I</t>
  </si>
  <si>
    <t>Micro si macroeconomie</t>
  </si>
  <si>
    <t>Estetica si design industrial</t>
  </si>
  <si>
    <t>Utilizarea  Calculatoarelor</t>
  </si>
  <si>
    <t>Tehnologii de fabricatie I</t>
  </si>
  <si>
    <t>Organe de masini I</t>
  </si>
  <si>
    <t>Organe de masini II</t>
  </si>
  <si>
    <t>Ed. Fizica IV</t>
  </si>
  <si>
    <t>Vibraţiile sistemelor mecanice</t>
  </si>
  <si>
    <t>Ingineria proceselor pentru fabricarea produselor din materiale polimerice</t>
  </si>
  <si>
    <t>Marketing în industriile de proces</t>
  </si>
  <si>
    <t>Reactoare de proces</t>
  </si>
  <si>
    <t xml:space="preserve">Transport hidraulic şi pneumatic  </t>
  </si>
  <si>
    <t>Managementul proiectelor de dezvoltare a produselor</t>
  </si>
  <si>
    <t>Reologie generală</t>
  </si>
  <si>
    <t>Acţionări hidraulice şi pneumatice</t>
  </si>
  <si>
    <t>Tehnologii din industria chimică, petrochimică şi de rafinării</t>
  </si>
  <si>
    <t>Proiectarea asistată de calculator a echipamentelor pentru procese industriale, II</t>
  </si>
  <si>
    <t>Ingineria fabricării echipamentelor de proces,I</t>
  </si>
  <si>
    <t>Automatizarea echipamentelor şi instalaţiilor de proces</t>
  </si>
  <si>
    <t>Echipamente şi instalaţii pentru produsele de sinteză chimică, pentru petrochimie şi rafinării</t>
  </si>
  <si>
    <t>Echipamente şi instalaţii din industria alimentară</t>
  </si>
  <si>
    <t>Maşini şi instalaţii pentru prelucrarea materialelor plastice</t>
  </si>
  <si>
    <t>Ingineria fabricării echipamentelor de proces, II</t>
  </si>
  <si>
    <t>Tehnologii din industria produselor alimentare si pentru biofabricatii</t>
  </si>
  <si>
    <t>Protecţia împotriva zgomotelor şi vibraţiilor</t>
  </si>
  <si>
    <t>Practica 360 ore</t>
  </si>
  <si>
    <t>Ingineria mecanicii ruperii</t>
  </si>
  <si>
    <t>Materii prime în industria alimentară</t>
  </si>
  <si>
    <t>Mecanica materialelor polimerice</t>
  </si>
  <si>
    <t>Ingineria mărunţirii materialelor</t>
  </si>
  <si>
    <t>Fabricarea structurilor din materiale compozite</t>
  </si>
  <si>
    <t>Forme pentru injectarea materialelor polimerice</t>
  </si>
  <si>
    <t>Discipline liber alese(L)</t>
  </si>
  <si>
    <t>Simularea proceselor industriale</t>
  </si>
  <si>
    <t>UPB.05.U.01.O.008</t>
  </si>
  <si>
    <t>Mentenanţă generală</t>
  </si>
  <si>
    <t>Pachetul discipline opţionale (A)</t>
  </si>
  <si>
    <t>Surse neconventionale de energie</t>
  </si>
  <si>
    <t>Pachet discipline opţionale (A)</t>
  </si>
  <si>
    <t>Eficienta energetica a instalatiilor industriale</t>
  </si>
  <si>
    <t>UPB.05.F.01.O.001</t>
  </si>
  <si>
    <t>UPB.05.F.01.O.002</t>
  </si>
  <si>
    <t>UPB.05.F.01.O.003</t>
  </si>
  <si>
    <t>UPB.05.T.01.O.004</t>
  </si>
  <si>
    <t>UPB.05.F.01.O.005</t>
  </si>
  <si>
    <t>UPB.05.F.01.O.006</t>
  </si>
  <si>
    <t>UPB.05.E.01.O.007</t>
  </si>
  <si>
    <t>UPB.05.U.01.O.009</t>
  </si>
  <si>
    <t xml:space="preserve">UPB.05.F.02.O.001 </t>
  </si>
  <si>
    <t>UPB.05.T.02.O.002</t>
  </si>
  <si>
    <t>UPB.05.T.02.O.003</t>
  </si>
  <si>
    <t>UPB.05.F.02.O.004</t>
  </si>
  <si>
    <t>UPB.05.F.02.O.005</t>
  </si>
  <si>
    <t>UPB.05.F.02.O.006</t>
  </si>
  <si>
    <t>UPB.05.F.02.O.007</t>
  </si>
  <si>
    <t>UPB.05.E.02.O.008</t>
  </si>
  <si>
    <t>UPB.05.U.02.O.009</t>
  </si>
  <si>
    <t>UPB.05.U.02.O.010</t>
  </si>
  <si>
    <t>UPB.05.U.02.L.001</t>
  </si>
  <si>
    <t>UPB.05.U.02.L.002</t>
  </si>
  <si>
    <t>UPB.05.F.03.O.001</t>
  </si>
  <si>
    <t>UPB.05.T.03.O.002</t>
  </si>
  <si>
    <t>UPB.05.T.03.O.003</t>
  </si>
  <si>
    <t>UPB.05.T.03.O.005</t>
  </si>
  <si>
    <t>UPB.05.U.03.O.008</t>
  </si>
  <si>
    <t>UPB.05.U.03.L.001</t>
  </si>
  <si>
    <t>UPB.05.U.03.L.002</t>
  </si>
  <si>
    <t>UPB.05.F.03.L.003</t>
  </si>
  <si>
    <t>UPB.05.T.03.L.104</t>
  </si>
  <si>
    <t>UPB.05.F.04.O.001</t>
  </si>
  <si>
    <t>UPB.05.T.04.O.002</t>
  </si>
  <si>
    <t>UPB.05.T.04.O.103</t>
  </si>
  <si>
    <t>UPB.05.T.04.O.104</t>
  </si>
  <si>
    <t>UPB.05.T.04.O.005</t>
  </si>
  <si>
    <t>UPB.05.F.04.O.006</t>
  </si>
  <si>
    <t>UPB.05.T.04.O.007</t>
  </si>
  <si>
    <t>UPB.05.U.04.O.008</t>
  </si>
  <si>
    <t>UPB.05.U.04.O.009</t>
  </si>
  <si>
    <t>UPB.05.U.04.L.001</t>
  </si>
  <si>
    <t>UPB.05.U.04.L.002</t>
  </si>
  <si>
    <t>UPB.05.T.04.L.003</t>
  </si>
  <si>
    <t>UPB.05.T.04.L.004</t>
  </si>
  <si>
    <t>UPB.05.T.05.O.004</t>
  </si>
  <si>
    <t>UPB.05.T.05.O.005</t>
  </si>
  <si>
    <t>UPB.05.T.05.O.106</t>
  </si>
  <si>
    <t>UPB.05.T.05.O.007</t>
  </si>
  <si>
    <t>UPB.05.E.06.A.002</t>
  </si>
  <si>
    <t>UPB.05.E.06.A.001</t>
  </si>
  <si>
    <t>UPB.05.U.06.L.001</t>
  </si>
  <si>
    <t>UPB.05.T.07.L.002</t>
  </si>
  <si>
    <t>UPB.05.F.01.A.001</t>
  </si>
  <si>
    <t>UPB.05.F.01.A.002</t>
  </si>
  <si>
    <t>UPB.05.U.01.L.001</t>
  </si>
  <si>
    <t>UPB.05.U.01.L.002</t>
  </si>
  <si>
    <t>UPB.05.U.01.L.003</t>
  </si>
  <si>
    <t xml:space="preserve">UPB.05.U.01.L.004 </t>
  </si>
  <si>
    <t>UPB.05.U.01.L.005</t>
  </si>
  <si>
    <t>UPB.05.T.06.O.401</t>
  </si>
  <si>
    <t>UPB.05.T.06.O.402</t>
  </si>
  <si>
    <t>UPB.05.T.06.O.403</t>
  </si>
  <si>
    <t>UPB.05.T.06.O.404</t>
  </si>
  <si>
    <t>UPB.05.T.06.O.405</t>
  </si>
  <si>
    <t>UPB.05.T.06.O.406</t>
  </si>
  <si>
    <t>UPB.05.T.06.O.407</t>
  </si>
  <si>
    <t>UPB.05.T.06.O.408</t>
  </si>
  <si>
    <t>UPB.05.T.06.O.409</t>
  </si>
  <si>
    <t>UPB.05.T.06.O.410</t>
  </si>
  <si>
    <t>UPB.05.T.06.L.402</t>
  </si>
  <si>
    <t>UPB.05.T.07.O.401</t>
  </si>
  <si>
    <t>UPB.05.T.07.O.402</t>
  </si>
  <si>
    <t>UPB.05.T.07.O.403</t>
  </si>
  <si>
    <t>UPB.05.T.07.O.404</t>
  </si>
  <si>
    <t>UPB.05.T.07.O.405</t>
  </si>
  <si>
    <t>UPB.05.T.07.O.406</t>
  </si>
  <si>
    <t>UPB.05.T.07.O.407</t>
  </si>
  <si>
    <t>UPB.05.T.07.O.408</t>
  </si>
  <si>
    <t>UPB.05.T.07.O.409</t>
  </si>
  <si>
    <t>UPB.05.T.07.O.410</t>
  </si>
  <si>
    <t>UPB.05.T.07.L.403</t>
  </si>
  <si>
    <t>UPB.05.E.07.L.401</t>
  </si>
  <si>
    <t>UPB.05.T.07.L.404</t>
  </si>
  <si>
    <t>UPB.05.T.08.O.402</t>
  </si>
  <si>
    <t>UPB.05.S.08.O.409</t>
  </si>
  <si>
    <t>UPB.05.T.08.O.401</t>
  </si>
  <si>
    <t>UPB.05.T.08.O.403</t>
  </si>
  <si>
    <t>UPB.05.T.08.O.404</t>
  </si>
  <si>
    <t>UPB.05.T.08.O.405</t>
  </si>
  <si>
    <t>UPB.05.T.08.O.406</t>
  </si>
  <si>
    <t>UPB.05.T.08.O.407</t>
  </si>
  <si>
    <t>UPB.05.T.08.O.408</t>
  </si>
  <si>
    <t>UPB.05.U.08.L.402</t>
  </si>
  <si>
    <t>Proiectarea mecanica cu soft specializat</t>
  </si>
  <si>
    <t>UPB.05.T.08.L.401</t>
  </si>
  <si>
    <t>UPB.05.T.08.L.403</t>
  </si>
  <si>
    <t>UPB.05.T.08.L.404</t>
  </si>
  <si>
    <t xml:space="preserve">Proiectarea asistată de calculator prin Autodesck Inventor a echipamentelor pentru procese industriale </t>
  </si>
  <si>
    <t>UPB.05.T.03.O.004</t>
  </si>
  <si>
    <t>UPB.05.F.03.O.006</t>
  </si>
  <si>
    <t>UPB.05.U.03.O.007</t>
  </si>
  <si>
    <t>UPB.05.T.03.A.001</t>
  </si>
  <si>
    <t>UPB.05.T.03.A.002</t>
  </si>
  <si>
    <t xml:space="preserve">Mecanica fluidelor si masini hidraulice </t>
  </si>
  <si>
    <t>Educatie fizica si sport L1</t>
  </si>
  <si>
    <t>Educatie fizica si sport L2</t>
  </si>
  <si>
    <t>Practica 1 (1PC/60 ore)</t>
  </si>
  <si>
    <t>Practica 2 (1PC/60 ore)</t>
  </si>
  <si>
    <t>Complemente de dinamica</t>
  </si>
  <si>
    <t>UPB.05.T.04.L.005</t>
  </si>
  <si>
    <t>Psihologia educatiei</t>
  </si>
  <si>
    <t>Pedagogie I</t>
  </si>
  <si>
    <t>Pedagogie II</t>
  </si>
  <si>
    <t>UPB.05.T.03.L.105</t>
  </si>
  <si>
    <t>Didactica specialitatii</t>
  </si>
  <si>
    <t>Instruire asistata de calculator</t>
  </si>
  <si>
    <t>Practica pedagocica I</t>
  </si>
  <si>
    <t>UPB.05.T.05.L.103</t>
  </si>
  <si>
    <t>UPB.05.T.05.L.104</t>
  </si>
  <si>
    <t>Managementul clasei de elevi</t>
  </si>
  <si>
    <t>Practica pedagogica II</t>
  </si>
  <si>
    <t>UPB.05.U.06.L.002</t>
  </si>
  <si>
    <t>Examen de absolvire. Nivelul I</t>
  </si>
  <si>
    <t>Practica (60 ore)</t>
  </si>
  <si>
    <t>Laborator pentru elaborarea priectului de diploma</t>
  </si>
  <si>
    <t>UPB.05.S.08.O.410</t>
  </si>
  <si>
    <t>Limba moderna I</t>
  </si>
  <si>
    <t>Limba moderna L1</t>
  </si>
  <si>
    <t>Limba moderna II</t>
  </si>
  <si>
    <t>Practica 1</t>
  </si>
  <si>
    <t>Limba moderna L2</t>
  </si>
  <si>
    <t>Stud.indiv.</t>
  </si>
  <si>
    <t>Chimie</t>
  </si>
  <si>
    <t>Stiinta si ingineria materialelor II</t>
  </si>
  <si>
    <t>UPB.05.F.01.O.301</t>
  </si>
  <si>
    <t>UPB.05.F.01.O.302</t>
  </si>
  <si>
    <t>UPB.05.F.01.O.303</t>
  </si>
  <si>
    <t>UPB.05.D.01.O.304</t>
  </si>
  <si>
    <t>UPB.05.F.01.O.305</t>
  </si>
  <si>
    <t>UPB.05.F.01.O.306</t>
  </si>
  <si>
    <t>UPB.05.F.01.O.307</t>
  </si>
  <si>
    <t>UPB.05.F.01.O.308</t>
  </si>
  <si>
    <t>UPB.05.C.01.O.309</t>
  </si>
  <si>
    <t>UPB.05.C.01.O.310</t>
  </si>
  <si>
    <t>UPB.05.C.01.A.301</t>
  </si>
  <si>
    <t>UPB.05.C.01.A.302</t>
  </si>
  <si>
    <t>UPB.05.F.02.O.311</t>
  </si>
  <si>
    <t>UPB.05.D.02.O.312</t>
  </si>
  <si>
    <t>UPB.05.D.02.O.313</t>
  </si>
  <si>
    <t>UPB.05.F.02.O.314</t>
  </si>
  <si>
    <t>UPB.05.F.02.O.315</t>
  </si>
  <si>
    <t>UPB.05.F.02.O.316</t>
  </si>
  <si>
    <t>UPB.05.C.02.O.318</t>
  </si>
  <si>
    <t>UPB.05.C.02.O.319</t>
  </si>
  <si>
    <t>UPB.05.C.02.O.320</t>
  </si>
  <si>
    <t>UPB.05.C.02.L.306</t>
  </si>
  <si>
    <t>UPB.05.C.02.L.307</t>
  </si>
  <si>
    <t>UPB.05.C.02.L.308</t>
  </si>
  <si>
    <t>UPB.05.S.02.L.309</t>
  </si>
  <si>
    <t>UPB.05.F.02.O.317</t>
  </si>
  <si>
    <t>UPB.05.D.02.O.321</t>
  </si>
  <si>
    <t>Algebra liniara, geometrie analitica si diferentiala</t>
  </si>
  <si>
    <t>Stiinta si ingineria materialelor I</t>
  </si>
  <si>
    <r>
      <t>Geometrie descriptiva</t>
    </r>
    <r>
      <rPr>
        <sz val="10"/>
        <color indexed="8"/>
        <rFont val="Arial CE"/>
        <family val="2"/>
      </rPr>
      <t xml:space="preserve"> </t>
    </r>
  </si>
  <si>
    <t>Desen tehnic si infografica I</t>
  </si>
  <si>
    <r>
      <t>Informatica aplicata I</t>
    </r>
    <r>
      <rPr>
        <sz val="10"/>
        <color indexed="8"/>
        <rFont val="Arial CE"/>
        <family val="0"/>
      </rPr>
      <t xml:space="preserve"> </t>
    </r>
  </si>
  <si>
    <t>Protectia mediului / Structuri de date si algoritmi</t>
  </si>
  <si>
    <t>Comunicare</t>
  </si>
  <si>
    <r>
      <t>UPB.05.C.01.L.3</t>
    </r>
    <r>
      <rPr>
        <sz val="8"/>
        <color indexed="8"/>
        <rFont val="Arial CE"/>
        <family val="0"/>
      </rPr>
      <t>01</t>
    </r>
  </si>
  <si>
    <r>
      <t>UPB.05.C.01.L.3</t>
    </r>
    <r>
      <rPr>
        <sz val="8"/>
        <color indexed="8"/>
        <rFont val="Arial CE"/>
        <family val="0"/>
      </rPr>
      <t>02</t>
    </r>
  </si>
  <si>
    <r>
      <t>UPB.05.C.01.L.3</t>
    </r>
    <r>
      <rPr>
        <sz val="8"/>
        <color indexed="8"/>
        <rFont val="Arial CE"/>
        <family val="0"/>
      </rPr>
      <t>03</t>
    </r>
  </si>
  <si>
    <r>
      <t>UPB.05.C.01.L.3</t>
    </r>
    <r>
      <rPr>
        <sz val="8"/>
        <color indexed="8"/>
        <rFont val="Arial CE"/>
        <family val="0"/>
      </rPr>
      <t>04</t>
    </r>
  </si>
  <si>
    <r>
      <t>UPB.05.C.01.L.x</t>
    </r>
    <r>
      <rPr>
        <sz val="8"/>
        <color indexed="8"/>
        <rFont val="Arial CE"/>
        <family val="0"/>
      </rPr>
      <t>05</t>
    </r>
  </si>
  <si>
    <r>
      <t>Informatica aplicata II</t>
    </r>
    <r>
      <rPr>
        <sz val="10"/>
        <color indexed="8"/>
        <rFont val="Arial CE"/>
        <family val="2"/>
      </rPr>
      <t xml:space="preserve"> </t>
    </r>
  </si>
  <si>
    <t>Programarea calculatoarelor si limbaje de programare I</t>
  </si>
  <si>
    <r>
      <t>Desen tehnic si infografica II</t>
    </r>
    <r>
      <rPr>
        <sz val="10"/>
        <color indexed="8"/>
        <rFont val="Arial CE"/>
        <family val="2"/>
      </rPr>
      <t xml:space="preserve"> / Desen tehnic II</t>
    </r>
  </si>
  <si>
    <t>Economie generala</t>
  </si>
  <si>
    <t>Stud</t>
  </si>
  <si>
    <t>ind.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</si>
</sst>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 CE"/>
      <family val="2"/>
    </font>
    <font>
      <sz val="10"/>
      <color indexed="17"/>
      <name val="Arial"/>
      <family val="2"/>
    </font>
    <font>
      <sz val="10"/>
      <color indexed="40"/>
      <name val="Arial CE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B050"/>
      <name val="Arial CE"/>
      <family val="2"/>
    </font>
    <font>
      <sz val="10"/>
      <color rgb="FF00B050"/>
      <name val="Arial"/>
      <family val="2"/>
    </font>
    <font>
      <sz val="10"/>
      <color rgb="FF00B0F0"/>
      <name val="Arial CE"/>
      <family val="2"/>
    </font>
    <font>
      <sz val="10"/>
      <color rgb="FF00B0F0"/>
      <name val="Arial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b/>
      <sz val="10"/>
      <color rgb="FFFFFF00"/>
      <name val="Arial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right" vertical="top" wrapText="1"/>
    </xf>
    <xf numFmtId="0" fontId="0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34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3" borderId="14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justify"/>
    </xf>
    <xf numFmtId="0" fontId="3" fillId="34" borderId="1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1" fontId="1" fillId="35" borderId="10" xfId="0" applyNumberFormat="1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0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top" wrapText="1"/>
    </xf>
    <xf numFmtId="0" fontId="1" fillId="34" borderId="2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justify"/>
    </xf>
    <xf numFmtId="182" fontId="4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" fontId="1" fillId="34" borderId="2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/>
    </xf>
    <xf numFmtId="182" fontId="1" fillId="34" borderId="10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justify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wrapText="1"/>
    </xf>
    <xf numFmtId="182" fontId="1" fillId="35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14" xfId="0" applyFont="1" applyBorder="1" applyAlignment="1">
      <alignment/>
    </xf>
    <xf numFmtId="0" fontId="62" fillId="33" borderId="11" xfId="0" applyFont="1" applyFill="1" applyBorder="1" applyAlignment="1">
      <alignment vertical="top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vertical="justify"/>
    </xf>
    <xf numFmtId="0" fontId="4" fillId="37" borderId="10" xfId="0" applyFont="1" applyFill="1" applyBorder="1" applyAlignment="1">
      <alignment horizontal="center" vertical="top"/>
    </xf>
    <xf numFmtId="0" fontId="0" fillId="38" borderId="11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6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63" fillId="0" borderId="14" xfId="0" applyFont="1" applyBorder="1" applyAlignment="1">
      <alignment/>
    </xf>
    <xf numFmtId="0" fontId="64" fillId="33" borderId="10" xfId="0" applyFont="1" applyFill="1" applyBorder="1" applyAlignment="1">
      <alignment vertical="top"/>
    </xf>
    <xf numFmtId="0" fontId="64" fillId="33" borderId="11" xfId="0" applyFont="1" applyFill="1" applyBorder="1" applyAlignment="1">
      <alignment vertical="top" wrapText="1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2" fillId="38" borderId="11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/>
    </xf>
    <xf numFmtId="0" fontId="65" fillId="0" borderId="14" xfId="0" applyFont="1" applyBorder="1" applyAlignment="1">
      <alignment wrapText="1"/>
    </xf>
    <xf numFmtId="0" fontId="66" fillId="0" borderId="0" xfId="0" applyFont="1" applyAlignment="1">
      <alignment/>
    </xf>
    <xf numFmtId="0" fontId="66" fillId="33" borderId="11" xfId="0" applyFont="1" applyFill="1" applyBorder="1" applyAlignment="1">
      <alignment horizontal="right" vertical="top" wrapText="1"/>
    </xf>
    <xf numFmtId="0" fontId="67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6" fillId="33" borderId="17" xfId="0" applyFont="1" applyFill="1" applyBorder="1" applyAlignment="1">
      <alignment horizontal="center" vertical="top" wrapText="1"/>
    </xf>
    <xf numFmtId="0" fontId="66" fillId="38" borderId="11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6" fillId="0" borderId="19" xfId="0" applyFont="1" applyBorder="1" applyAlignment="1">
      <alignment/>
    </xf>
    <xf numFmtId="0" fontId="66" fillId="0" borderId="0" xfId="0" applyFont="1" applyAlignment="1">
      <alignment/>
    </xf>
    <xf numFmtId="0" fontId="66" fillId="33" borderId="10" xfId="0" applyFont="1" applyFill="1" applyBorder="1" applyAlignment="1">
      <alignment horizontal="right" vertical="top" wrapText="1"/>
    </xf>
    <xf numFmtId="0" fontId="67" fillId="0" borderId="14" xfId="0" applyFont="1" applyBorder="1" applyAlignment="1">
      <alignment/>
    </xf>
    <xf numFmtId="0" fontId="66" fillId="33" borderId="16" xfId="0" applyFont="1" applyFill="1" applyBorder="1" applyAlignment="1">
      <alignment horizontal="center"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5" fillId="0" borderId="14" xfId="0" applyFont="1" applyBorder="1" applyAlignment="1">
      <alignment/>
    </xf>
    <xf numFmtId="0" fontId="65" fillId="37" borderId="10" xfId="0" applyFont="1" applyFill="1" applyBorder="1" applyAlignment="1">
      <alignment horizontal="center"/>
    </xf>
    <xf numFmtId="0" fontId="66" fillId="33" borderId="14" xfId="0" applyFont="1" applyFill="1" applyBorder="1" applyAlignment="1">
      <alignment vertical="top" wrapText="1"/>
    </xf>
    <xf numFmtId="0" fontId="66" fillId="0" borderId="19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65" fillId="38" borderId="10" xfId="0" applyFont="1" applyFill="1" applyBorder="1" applyAlignment="1">
      <alignment horizontal="center"/>
    </xf>
    <xf numFmtId="0" fontId="65" fillId="0" borderId="14" xfId="0" applyFont="1" applyBorder="1" applyAlignment="1">
      <alignment/>
    </xf>
    <xf numFmtId="0" fontId="66" fillId="37" borderId="12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/>
    </xf>
    <xf numFmtId="0" fontId="66" fillId="33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8" fillId="34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0" fontId="65" fillId="0" borderId="15" xfId="0" applyFont="1" applyBorder="1" applyAlignment="1">
      <alignment/>
    </xf>
    <xf numFmtId="0" fontId="67" fillId="0" borderId="12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wrapText="1"/>
    </xf>
    <xf numFmtId="0" fontId="67" fillId="0" borderId="10" xfId="0" applyFont="1" applyBorder="1" applyAlignment="1">
      <alignment vertical="top"/>
    </xf>
    <xf numFmtId="0" fontId="66" fillId="33" borderId="13" xfId="0" applyFont="1" applyFill="1" applyBorder="1" applyAlignment="1">
      <alignment horizontal="right" vertical="top" wrapText="1"/>
    </xf>
    <xf numFmtId="0" fontId="66" fillId="33" borderId="14" xfId="0" applyFont="1" applyFill="1" applyBorder="1" applyAlignment="1">
      <alignment vertical="top" wrapText="1"/>
    </xf>
    <xf numFmtId="0" fontId="65" fillId="0" borderId="14" xfId="0" applyFont="1" applyFill="1" applyBorder="1" applyAlignment="1">
      <alignment/>
    </xf>
    <xf numFmtId="0" fontId="69" fillId="0" borderId="10" xfId="0" applyFont="1" applyBorder="1" applyAlignment="1">
      <alignment horizontal="center"/>
    </xf>
    <xf numFmtId="0" fontId="0" fillId="37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right" vertical="top" wrapText="1"/>
    </xf>
    <xf numFmtId="0" fontId="1" fillId="34" borderId="20" xfId="0" applyFont="1" applyFill="1" applyBorder="1" applyAlignment="1">
      <alignment horizontal="right" vertical="top" wrapText="1"/>
    </xf>
    <xf numFmtId="0" fontId="1" fillId="34" borderId="16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right"/>
    </xf>
    <xf numFmtId="0" fontId="1" fillId="36" borderId="16" xfId="0" applyFont="1" applyFill="1" applyBorder="1" applyAlignment="1">
      <alignment horizontal="right"/>
    </xf>
    <xf numFmtId="0" fontId="2" fillId="39" borderId="14" xfId="0" applyFont="1" applyFill="1" applyBorder="1" applyAlignment="1">
      <alignment horizontal="right" vertical="top" wrapText="1"/>
    </xf>
    <xf numFmtId="0" fontId="2" fillId="39" borderId="20" xfId="0" applyFont="1" applyFill="1" applyBorder="1" applyAlignment="1">
      <alignment horizontal="right" vertical="top" wrapText="1"/>
    </xf>
    <xf numFmtId="0" fontId="2" fillId="39" borderId="16" xfId="0" applyFont="1" applyFill="1" applyBorder="1" applyAlignment="1">
      <alignment horizontal="right" vertical="top" wrapText="1"/>
    </xf>
    <xf numFmtId="1" fontId="70" fillId="39" borderId="14" xfId="0" applyNumberFormat="1" applyFont="1" applyFill="1" applyBorder="1" applyAlignment="1">
      <alignment horizontal="center" vertical="top" wrapText="1"/>
    </xf>
    <xf numFmtId="1" fontId="70" fillId="39" borderId="20" xfId="0" applyNumberFormat="1" applyFont="1" applyFill="1" applyBorder="1" applyAlignment="1">
      <alignment horizontal="center" vertical="top" wrapText="1"/>
    </xf>
    <xf numFmtId="1" fontId="70" fillId="39" borderId="16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right" vertical="top" wrapText="1"/>
    </xf>
    <xf numFmtId="0" fontId="1" fillId="35" borderId="20" xfId="0" applyFont="1" applyFill="1" applyBorder="1" applyAlignment="1">
      <alignment horizontal="right" vertical="top" wrapText="1"/>
    </xf>
    <xf numFmtId="0" fontId="1" fillId="35" borderId="16" xfId="0" applyFont="1" applyFill="1" applyBorder="1" applyAlignment="1">
      <alignment horizontal="right"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182" fontId="70" fillId="39" borderId="14" xfId="0" applyNumberFormat="1" applyFont="1" applyFill="1" applyBorder="1" applyAlignment="1">
      <alignment horizontal="center" vertical="top" wrapText="1"/>
    </xf>
    <xf numFmtId="182" fontId="70" fillId="39" borderId="20" xfId="0" applyNumberFormat="1" applyFont="1" applyFill="1" applyBorder="1" applyAlignment="1">
      <alignment horizontal="center" vertical="top" wrapText="1"/>
    </xf>
    <xf numFmtId="182" fontId="70" fillId="39" borderId="16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 wrapText="1"/>
    </xf>
    <xf numFmtId="0" fontId="70" fillId="39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right" vertical="top" wrapText="1"/>
    </xf>
    <xf numFmtId="0" fontId="1" fillId="34" borderId="23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35" borderId="14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right" vertical="top" wrapText="1"/>
    </xf>
    <xf numFmtId="0" fontId="1" fillId="36" borderId="14" xfId="0" applyFont="1" applyFill="1" applyBorder="1" applyAlignment="1">
      <alignment horizontal="left" vertical="center"/>
    </xf>
    <xf numFmtId="0" fontId="14" fillId="36" borderId="20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66" fillId="37" borderId="1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vertical="top" wrapText="1"/>
    </xf>
    <xf numFmtId="0" fontId="1" fillId="37" borderId="20" xfId="0" applyFont="1" applyFill="1" applyBorder="1" applyAlignment="1">
      <alignment vertical="top" wrapText="1"/>
    </xf>
    <xf numFmtId="0" fontId="1" fillId="37" borderId="23" xfId="0" applyFont="1" applyFill="1" applyBorder="1" applyAlignment="1">
      <alignment vertical="top" wrapText="1"/>
    </xf>
    <xf numFmtId="0" fontId="1" fillId="37" borderId="16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view="pageLayout" zoomScale="150" zoomScaleSheetLayoutView="100" zoomScalePageLayoutView="150" workbookViewId="0" topLeftCell="A1">
      <selection activeCell="I241" sqref="I241:J241"/>
    </sheetView>
  </sheetViews>
  <sheetFormatPr defaultColWidth="9.140625" defaultRowHeight="12.75"/>
  <cols>
    <col min="1" max="1" width="5.00390625" style="0" customWidth="1"/>
    <col min="2" max="2" width="41.28125" style="0" customWidth="1"/>
    <col min="3" max="3" width="14.28125" style="0" bestFit="1" customWidth="1"/>
    <col min="4" max="4" width="7.421875" style="0" customWidth="1"/>
    <col min="5" max="6" width="4.57421875" style="0" customWidth="1"/>
    <col min="7" max="7" width="4.421875" style="0" customWidth="1"/>
    <col min="8" max="8" width="4.57421875" style="0" customWidth="1"/>
    <col min="9" max="9" width="10.00390625" style="0" customWidth="1"/>
    <col min="13" max="13" width="9.140625" style="0" customWidth="1"/>
  </cols>
  <sheetData>
    <row r="1" spans="3:5" ht="12.75">
      <c r="C1" s="273"/>
      <c r="D1" s="273"/>
      <c r="E1" s="273"/>
    </row>
    <row r="2" spans="3:5" ht="12.75">
      <c r="C2" s="31"/>
      <c r="D2" s="31"/>
      <c r="E2" s="31"/>
    </row>
    <row r="3" spans="1:9" ht="12.75">
      <c r="A3" s="12"/>
      <c r="B3" s="150"/>
      <c r="C3" s="12"/>
      <c r="D3" s="12"/>
      <c r="E3" s="12"/>
      <c r="F3" s="12"/>
      <c r="G3" s="12"/>
      <c r="H3" s="12"/>
      <c r="I3" s="12"/>
    </row>
    <row r="4" spans="1:9" ht="12.75">
      <c r="A4" s="12"/>
      <c r="B4" s="150"/>
      <c r="C4" s="12"/>
      <c r="D4" s="12"/>
      <c r="E4" s="12"/>
      <c r="F4" s="12"/>
      <c r="G4" s="12"/>
      <c r="H4" s="12"/>
      <c r="I4" s="12"/>
    </row>
    <row r="5" spans="1:9" ht="12.75">
      <c r="A5" s="12"/>
      <c r="B5" s="15" t="s">
        <v>18</v>
      </c>
      <c r="C5" s="16" t="s">
        <v>19</v>
      </c>
      <c r="D5" s="225" t="s">
        <v>20</v>
      </c>
      <c r="E5" s="225"/>
      <c r="F5" s="225"/>
      <c r="G5" s="225"/>
      <c r="H5" s="16" t="s">
        <v>19</v>
      </c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260" t="s">
        <v>4</v>
      </c>
      <c r="B7" s="254" t="s">
        <v>5</v>
      </c>
      <c r="C7" s="254"/>
      <c r="D7" s="254" t="s">
        <v>6</v>
      </c>
      <c r="E7" s="254"/>
      <c r="F7" s="254"/>
      <c r="G7" s="254"/>
      <c r="H7" s="258" t="s">
        <v>7</v>
      </c>
      <c r="I7" s="254" t="s">
        <v>22</v>
      </c>
    </row>
    <row r="8" spans="1:9" ht="12.75">
      <c r="A8" s="261"/>
      <c r="B8" s="1" t="s">
        <v>8</v>
      </c>
      <c r="C8" s="1" t="s">
        <v>9</v>
      </c>
      <c r="D8" s="1" t="s">
        <v>0</v>
      </c>
      <c r="E8" s="1" t="s">
        <v>1</v>
      </c>
      <c r="F8" s="1" t="s">
        <v>2</v>
      </c>
      <c r="G8" s="1" t="s">
        <v>3</v>
      </c>
      <c r="H8" s="259"/>
      <c r="I8" s="254"/>
    </row>
    <row r="9" spans="1:9" ht="13.5" thickBot="1">
      <c r="A9" s="265" t="s">
        <v>10</v>
      </c>
      <c r="B9" s="265"/>
      <c r="C9" s="265"/>
      <c r="D9" s="265"/>
      <c r="E9" s="265"/>
      <c r="F9" s="265"/>
      <c r="G9" s="265"/>
      <c r="H9" s="265"/>
      <c r="I9" s="265"/>
    </row>
    <row r="10" spans="1:12" ht="12.75">
      <c r="A10" s="2">
        <v>1</v>
      </c>
      <c r="B10" s="17" t="s">
        <v>26</v>
      </c>
      <c r="C10" s="48" t="s">
        <v>128</v>
      </c>
      <c r="D10" s="19">
        <v>2</v>
      </c>
      <c r="E10" s="19">
        <v>2</v>
      </c>
      <c r="F10" s="19"/>
      <c r="G10" s="4"/>
      <c r="H10" s="158">
        <v>5</v>
      </c>
      <c r="I10" s="4" t="s">
        <v>46</v>
      </c>
      <c r="J10" s="27"/>
      <c r="K10" s="27"/>
      <c r="L10" s="27"/>
    </row>
    <row r="11" spans="1:12" ht="12.75">
      <c r="A11" s="2">
        <v>2</v>
      </c>
      <c r="B11" s="56" t="s">
        <v>27</v>
      </c>
      <c r="C11" s="49" t="s">
        <v>129</v>
      </c>
      <c r="D11" s="19">
        <v>2</v>
      </c>
      <c r="E11" s="19">
        <v>2</v>
      </c>
      <c r="F11" s="19"/>
      <c r="G11" s="4"/>
      <c r="H11" s="5">
        <v>5</v>
      </c>
      <c r="I11" s="4" t="s">
        <v>46</v>
      </c>
      <c r="J11" s="28"/>
      <c r="K11" s="28"/>
      <c r="L11" s="28"/>
    </row>
    <row r="12" spans="1:12" ht="12.75">
      <c r="A12" s="13">
        <v>3</v>
      </c>
      <c r="B12" s="40" t="s">
        <v>63</v>
      </c>
      <c r="C12" s="49" t="s">
        <v>130</v>
      </c>
      <c r="D12" s="19">
        <v>2</v>
      </c>
      <c r="E12" s="19"/>
      <c r="F12" s="19">
        <v>1</v>
      </c>
      <c r="G12" s="42"/>
      <c r="H12" s="14">
        <f>SUM(D12:G12)</f>
        <v>3</v>
      </c>
      <c r="I12" s="4" t="s">
        <v>46</v>
      </c>
      <c r="J12" s="27"/>
      <c r="K12" s="27"/>
      <c r="L12" s="27"/>
    </row>
    <row r="13" spans="1:12" ht="12.75">
      <c r="A13" s="2">
        <v>4</v>
      </c>
      <c r="B13" s="40" t="s">
        <v>47</v>
      </c>
      <c r="C13" s="49" t="s">
        <v>131</v>
      </c>
      <c r="D13" s="157">
        <v>1</v>
      </c>
      <c r="E13" s="19"/>
      <c r="F13" s="19">
        <v>1</v>
      </c>
      <c r="G13" s="42"/>
      <c r="H13" s="156">
        <v>2</v>
      </c>
      <c r="I13" s="4" t="s">
        <v>46</v>
      </c>
      <c r="J13" s="27"/>
      <c r="K13" s="27"/>
      <c r="L13" s="27"/>
    </row>
    <row r="14" spans="1:12" ht="12.75">
      <c r="A14" s="13">
        <v>5</v>
      </c>
      <c r="B14" s="47" t="s">
        <v>76</v>
      </c>
      <c r="C14" s="49" t="s">
        <v>132</v>
      </c>
      <c r="D14" s="4">
        <v>2</v>
      </c>
      <c r="E14" s="4">
        <v>1</v>
      </c>
      <c r="F14" s="4"/>
      <c r="G14" s="42"/>
      <c r="H14" s="14">
        <v>4</v>
      </c>
      <c r="I14" s="4" t="s">
        <v>46</v>
      </c>
      <c r="J14" s="45"/>
      <c r="K14" s="27"/>
      <c r="L14" s="27"/>
    </row>
    <row r="15" spans="1:12" ht="12.75">
      <c r="A15" s="2">
        <v>6</v>
      </c>
      <c r="B15" s="40" t="s">
        <v>28</v>
      </c>
      <c r="C15" s="49" t="s">
        <v>133</v>
      </c>
      <c r="D15" s="19">
        <v>2</v>
      </c>
      <c r="E15" s="19"/>
      <c r="F15" s="19">
        <v>1</v>
      </c>
      <c r="G15" s="42"/>
      <c r="H15" s="14">
        <v>4</v>
      </c>
      <c r="I15" s="4" t="s">
        <v>25</v>
      </c>
      <c r="J15" s="27"/>
      <c r="K15" s="29"/>
      <c r="L15" s="27"/>
    </row>
    <row r="16" spans="1:12" ht="12.75">
      <c r="A16" s="13">
        <v>7</v>
      </c>
      <c r="B16" s="40" t="s">
        <v>75</v>
      </c>
      <c r="C16" s="49" t="s">
        <v>134</v>
      </c>
      <c r="D16" s="19">
        <v>2</v>
      </c>
      <c r="E16" s="157"/>
      <c r="F16" s="19"/>
      <c r="G16" s="42"/>
      <c r="H16" s="14">
        <v>2</v>
      </c>
      <c r="I16" s="4" t="s">
        <v>25</v>
      </c>
      <c r="J16" s="27"/>
      <c r="K16" s="29"/>
      <c r="L16" s="27"/>
    </row>
    <row r="17" spans="1:12" ht="12.75">
      <c r="A17" s="2">
        <v>8</v>
      </c>
      <c r="B17" s="40" t="s">
        <v>30</v>
      </c>
      <c r="C17" s="49" t="s">
        <v>122</v>
      </c>
      <c r="D17" s="19"/>
      <c r="E17" s="19">
        <v>1</v>
      </c>
      <c r="F17" s="19"/>
      <c r="G17" s="42"/>
      <c r="H17" s="14">
        <f>SUM(D17:G17)</f>
        <v>1</v>
      </c>
      <c r="I17" s="4" t="s">
        <v>25</v>
      </c>
      <c r="J17" s="27"/>
      <c r="K17" s="27"/>
      <c r="L17" s="27"/>
    </row>
    <row r="18" spans="1:12" ht="12.75">
      <c r="A18" s="13">
        <v>9</v>
      </c>
      <c r="B18" s="40" t="s">
        <v>31</v>
      </c>
      <c r="C18" s="49" t="s">
        <v>135</v>
      </c>
      <c r="D18" s="19"/>
      <c r="E18" s="19"/>
      <c r="F18" s="19">
        <v>1</v>
      </c>
      <c r="G18" s="42"/>
      <c r="H18" s="156">
        <v>1</v>
      </c>
      <c r="I18" s="159" t="s">
        <v>25</v>
      </c>
      <c r="J18" s="27"/>
      <c r="K18" s="27"/>
      <c r="L18" s="27"/>
    </row>
    <row r="19" spans="1:9" ht="12.75">
      <c r="A19" s="266" t="s">
        <v>11</v>
      </c>
      <c r="B19" s="266"/>
      <c r="C19" s="266"/>
      <c r="D19" s="61">
        <f>SUM(D10:D18)</f>
        <v>13</v>
      </c>
      <c r="E19" s="61">
        <f>SUM(E10:E18)</f>
        <v>6</v>
      </c>
      <c r="F19" s="61">
        <f>SUM(F10:F18)</f>
        <v>4</v>
      </c>
      <c r="G19" s="61">
        <f>SUM(G10:G18)</f>
        <v>0</v>
      </c>
      <c r="H19" s="61">
        <f>SUM(H10:H18)</f>
        <v>27</v>
      </c>
      <c r="I19" s="30"/>
    </row>
    <row r="20" spans="1:9" ht="12.75">
      <c r="A20" s="244" t="s">
        <v>12</v>
      </c>
      <c r="B20" s="245"/>
      <c r="C20" s="245"/>
      <c r="D20" s="245"/>
      <c r="E20" s="245"/>
      <c r="F20" s="245"/>
      <c r="G20" s="245"/>
      <c r="H20" s="245"/>
      <c r="I20" s="246"/>
    </row>
    <row r="21" spans="1:9" ht="12.75">
      <c r="A21" s="2">
        <v>1</v>
      </c>
      <c r="B21" s="153" t="s">
        <v>29</v>
      </c>
      <c r="C21" s="34" t="s">
        <v>178</v>
      </c>
      <c r="D21" s="262">
        <v>1</v>
      </c>
      <c r="E21" s="263"/>
      <c r="F21" s="216">
        <v>2</v>
      </c>
      <c r="G21" s="216"/>
      <c r="H21" s="220">
        <f>SUM(D21:G21)</f>
        <v>3</v>
      </c>
      <c r="I21" s="216" t="s">
        <v>25</v>
      </c>
    </row>
    <row r="22" spans="1:9" ht="12.75">
      <c r="A22" s="2">
        <v>2</v>
      </c>
      <c r="B22" s="17" t="s">
        <v>37</v>
      </c>
      <c r="C22" s="34" t="s">
        <v>179</v>
      </c>
      <c r="D22" s="262"/>
      <c r="E22" s="264"/>
      <c r="F22" s="217"/>
      <c r="G22" s="217"/>
      <c r="H22" s="221"/>
      <c r="I22" s="217"/>
    </row>
    <row r="23" spans="1:9" ht="12.75">
      <c r="A23" s="266" t="s">
        <v>13</v>
      </c>
      <c r="B23" s="266"/>
      <c r="C23" s="266"/>
      <c r="D23" s="61">
        <f>SUM(D21:D22)</f>
        <v>1</v>
      </c>
      <c r="E23" s="61">
        <f>SUM(E21:E22)</f>
        <v>0</v>
      </c>
      <c r="F23" s="61">
        <f>SUM(F21:F22)</f>
        <v>2</v>
      </c>
      <c r="G23" s="61">
        <f>SUM(G21:G22)</f>
        <v>0</v>
      </c>
      <c r="H23" s="61">
        <f>SUM(H21:H22)</f>
        <v>3</v>
      </c>
      <c r="I23" s="5"/>
    </row>
    <row r="24" spans="1:9" ht="12.75">
      <c r="A24" s="267" t="s">
        <v>14</v>
      </c>
      <c r="B24" s="267"/>
      <c r="C24" s="267"/>
      <c r="D24" s="8">
        <f>D19+D23</f>
        <v>14</v>
      </c>
      <c r="E24" s="8">
        <f>E19+E23</f>
        <v>6</v>
      </c>
      <c r="F24" s="8">
        <f>F19+F23</f>
        <v>6</v>
      </c>
      <c r="G24" s="8">
        <f>G19+G23</f>
        <v>0</v>
      </c>
      <c r="H24" s="8">
        <f>H19+H23</f>
        <v>30</v>
      </c>
      <c r="I24" s="9"/>
    </row>
    <row r="25" spans="1:9" ht="12.75">
      <c r="A25" s="268" t="s">
        <v>15</v>
      </c>
      <c r="B25" s="268"/>
      <c r="C25" s="268"/>
      <c r="D25" s="269">
        <f>SUM(D24:G24)</f>
        <v>26</v>
      </c>
      <c r="E25" s="269"/>
      <c r="F25" s="269"/>
      <c r="G25" s="269"/>
      <c r="H25" s="269"/>
      <c r="I25" s="269"/>
    </row>
    <row r="26" spans="1:9" ht="12.75">
      <c r="A26" s="244" t="s">
        <v>16</v>
      </c>
      <c r="B26" s="245"/>
      <c r="C26" s="245"/>
      <c r="D26" s="245"/>
      <c r="E26" s="245"/>
      <c r="F26" s="245"/>
      <c r="G26" s="245"/>
      <c r="H26" s="245"/>
      <c r="I26" s="246"/>
    </row>
    <row r="27" spans="1:9" ht="12.75">
      <c r="A27" s="2">
        <v>1</v>
      </c>
      <c r="B27" s="41" t="s">
        <v>32</v>
      </c>
      <c r="C27" s="18" t="s">
        <v>180</v>
      </c>
      <c r="D27" s="4"/>
      <c r="E27" s="4"/>
      <c r="F27" s="4">
        <v>1</v>
      </c>
      <c r="G27" s="4"/>
      <c r="H27" s="5">
        <f>SUM(D27:G27)</f>
        <v>1</v>
      </c>
      <c r="I27" s="4" t="s">
        <v>25</v>
      </c>
    </row>
    <row r="28" spans="1:9" ht="12.75">
      <c r="A28" s="2">
        <v>2</v>
      </c>
      <c r="B28" s="40" t="s">
        <v>30</v>
      </c>
      <c r="C28" s="18" t="s">
        <v>181</v>
      </c>
      <c r="D28" s="19"/>
      <c r="E28" s="22">
        <v>1</v>
      </c>
      <c r="F28" s="4"/>
      <c r="G28" s="4"/>
      <c r="H28" s="5">
        <f>SUM(D28:G28)</f>
        <v>1</v>
      </c>
      <c r="I28" s="4" t="s">
        <v>25</v>
      </c>
    </row>
    <row r="29" spans="1:9" ht="12.75">
      <c r="A29" s="2">
        <v>3</v>
      </c>
      <c r="B29" s="40" t="s">
        <v>72</v>
      </c>
      <c r="C29" s="18" t="s">
        <v>182</v>
      </c>
      <c r="D29" s="87">
        <v>2</v>
      </c>
      <c r="E29" s="87">
        <v>1</v>
      </c>
      <c r="F29" s="4"/>
      <c r="G29" s="4"/>
      <c r="H29" s="5">
        <f>SUM(D29:G29)</f>
        <v>3</v>
      </c>
      <c r="I29" s="4" t="s">
        <v>25</v>
      </c>
    </row>
    <row r="30" spans="1:9" ht="12.75">
      <c r="A30" s="2">
        <v>4</v>
      </c>
      <c r="B30" s="40" t="s">
        <v>73</v>
      </c>
      <c r="C30" s="18" t="s">
        <v>183</v>
      </c>
      <c r="D30" s="87">
        <v>2</v>
      </c>
      <c r="E30" s="87">
        <v>1</v>
      </c>
      <c r="F30" s="4"/>
      <c r="G30" s="4"/>
      <c r="H30" s="5">
        <f>SUM(D30:G30)</f>
        <v>3</v>
      </c>
      <c r="I30" s="4" t="s">
        <v>25</v>
      </c>
    </row>
    <row r="31" spans="1:9" ht="12.75">
      <c r="A31" s="2">
        <v>5</v>
      </c>
      <c r="B31" s="164" t="s">
        <v>236</v>
      </c>
      <c r="C31" s="34" t="s">
        <v>184</v>
      </c>
      <c r="D31" s="87">
        <v>2</v>
      </c>
      <c r="E31" s="87">
        <v>2</v>
      </c>
      <c r="F31" s="4"/>
      <c r="G31" s="4"/>
      <c r="H31" s="5">
        <v>5</v>
      </c>
      <c r="I31" s="4" t="s">
        <v>46</v>
      </c>
    </row>
    <row r="32" spans="1:9" ht="12.75">
      <c r="A32" s="266" t="s">
        <v>17</v>
      </c>
      <c r="B32" s="266"/>
      <c r="C32" s="266"/>
      <c r="D32" s="61">
        <f>SUM(D27:D31)</f>
        <v>6</v>
      </c>
      <c r="E32" s="61">
        <f>SUM(E27:E31)</f>
        <v>5</v>
      </c>
      <c r="F32" s="61">
        <f>SUM(F27:F31)</f>
        <v>1</v>
      </c>
      <c r="G32" s="61">
        <f>SUM(G27:G31)</f>
        <v>0</v>
      </c>
      <c r="H32" s="61">
        <f>SUM(H27:H31)</f>
        <v>13</v>
      </c>
      <c r="I32" s="5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12"/>
      <c r="B45" s="15" t="s">
        <v>18</v>
      </c>
      <c r="C45" s="16" t="s">
        <v>19</v>
      </c>
      <c r="D45" s="225" t="s">
        <v>20</v>
      </c>
      <c r="E45" s="225"/>
      <c r="F45" s="225"/>
      <c r="G45" s="225"/>
      <c r="H45" s="16" t="s">
        <v>21</v>
      </c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260" t="s">
        <v>4</v>
      </c>
      <c r="B47" s="254" t="s">
        <v>5</v>
      </c>
      <c r="C47" s="254"/>
      <c r="D47" s="254" t="s">
        <v>6</v>
      </c>
      <c r="E47" s="254"/>
      <c r="F47" s="254"/>
      <c r="G47" s="254"/>
      <c r="H47" s="258" t="s">
        <v>7</v>
      </c>
      <c r="I47" s="254" t="s">
        <v>22</v>
      </c>
    </row>
    <row r="48" spans="1:9" ht="12.75">
      <c r="A48" s="261"/>
      <c r="B48" s="1" t="s">
        <v>8</v>
      </c>
      <c r="C48" s="1" t="s">
        <v>9</v>
      </c>
      <c r="D48" s="1" t="s">
        <v>0</v>
      </c>
      <c r="E48" s="1" t="s">
        <v>1</v>
      </c>
      <c r="F48" s="1" t="s">
        <v>2</v>
      </c>
      <c r="G48" s="1" t="s">
        <v>3</v>
      </c>
      <c r="H48" s="259"/>
      <c r="I48" s="254"/>
    </row>
    <row r="49" spans="1:9" ht="12.75">
      <c r="A49" s="244" t="s">
        <v>10</v>
      </c>
      <c r="B49" s="245"/>
      <c r="C49" s="245"/>
      <c r="D49" s="245"/>
      <c r="E49" s="245"/>
      <c r="F49" s="245"/>
      <c r="G49" s="245"/>
      <c r="H49" s="245"/>
      <c r="I49" s="246"/>
    </row>
    <row r="50" spans="1:9" ht="12.75">
      <c r="A50" s="2">
        <v>1</v>
      </c>
      <c r="B50" s="40" t="s">
        <v>33</v>
      </c>
      <c r="C50" s="34" t="s">
        <v>136</v>
      </c>
      <c r="D50" s="19">
        <v>2</v>
      </c>
      <c r="E50" s="19">
        <v>2</v>
      </c>
      <c r="F50" s="19"/>
      <c r="G50" s="4"/>
      <c r="H50" s="5">
        <v>5</v>
      </c>
      <c r="I50" s="6" t="s">
        <v>46</v>
      </c>
    </row>
    <row r="51" spans="1:9" ht="12.75">
      <c r="A51" s="2">
        <v>2</v>
      </c>
      <c r="B51" s="40" t="s">
        <v>34</v>
      </c>
      <c r="C51" s="34" t="s">
        <v>137</v>
      </c>
      <c r="D51" s="19">
        <v>2</v>
      </c>
      <c r="E51" s="19">
        <v>2</v>
      </c>
      <c r="F51" s="19"/>
      <c r="G51" s="4"/>
      <c r="H51" s="5">
        <v>5</v>
      </c>
      <c r="I51" s="6" t="s">
        <v>46</v>
      </c>
    </row>
    <row r="52" spans="1:9" ht="12.75">
      <c r="A52" s="2">
        <v>3</v>
      </c>
      <c r="B52" s="40" t="s">
        <v>87</v>
      </c>
      <c r="C52" s="34" t="s">
        <v>138</v>
      </c>
      <c r="D52" s="19">
        <v>2</v>
      </c>
      <c r="E52" s="19"/>
      <c r="F52" s="19">
        <v>1</v>
      </c>
      <c r="G52" s="4"/>
      <c r="H52" s="5">
        <v>4</v>
      </c>
      <c r="I52" s="6" t="s">
        <v>46</v>
      </c>
    </row>
    <row r="53" spans="1:9" ht="12.75">
      <c r="A53" s="2">
        <v>4</v>
      </c>
      <c r="B53" s="44" t="s">
        <v>48</v>
      </c>
      <c r="C53" s="102" t="s">
        <v>139</v>
      </c>
      <c r="D53" s="157">
        <v>2</v>
      </c>
      <c r="E53" s="19"/>
      <c r="F53" s="19">
        <v>1</v>
      </c>
      <c r="G53" s="4"/>
      <c r="H53" s="5">
        <v>4</v>
      </c>
      <c r="I53" s="6" t="s">
        <v>46</v>
      </c>
    </row>
    <row r="54" spans="1:9" ht="12.75">
      <c r="A54" s="2">
        <v>5</v>
      </c>
      <c r="B54" s="47" t="s">
        <v>77</v>
      </c>
      <c r="C54" s="34" t="s">
        <v>140</v>
      </c>
      <c r="D54" s="4">
        <v>1</v>
      </c>
      <c r="E54" s="4"/>
      <c r="F54" s="4">
        <v>1</v>
      </c>
      <c r="G54" s="4"/>
      <c r="H54" s="5">
        <v>2</v>
      </c>
      <c r="I54" s="6" t="s">
        <v>46</v>
      </c>
    </row>
    <row r="55" spans="1:9" ht="12.75">
      <c r="A55" s="2">
        <v>6</v>
      </c>
      <c r="B55" s="40" t="s">
        <v>90</v>
      </c>
      <c r="C55" s="34" t="s">
        <v>141</v>
      </c>
      <c r="D55" s="19">
        <v>1</v>
      </c>
      <c r="E55" s="19"/>
      <c r="F55" s="19">
        <v>2</v>
      </c>
      <c r="G55" s="4"/>
      <c r="H55" s="5">
        <v>3</v>
      </c>
      <c r="I55" s="6" t="s">
        <v>25</v>
      </c>
    </row>
    <row r="56" spans="1:9" ht="12.75">
      <c r="A56" s="39">
        <v>7</v>
      </c>
      <c r="B56" s="40" t="s">
        <v>49</v>
      </c>
      <c r="C56" s="34" t="s">
        <v>142</v>
      </c>
      <c r="D56" s="19"/>
      <c r="E56" s="19"/>
      <c r="F56" s="19">
        <v>2</v>
      </c>
      <c r="G56" s="4"/>
      <c r="H56" s="5">
        <v>2</v>
      </c>
      <c r="I56" s="6" t="s">
        <v>25</v>
      </c>
    </row>
    <row r="57" spans="1:9" ht="12.75">
      <c r="A57" s="2">
        <v>8</v>
      </c>
      <c r="B57" s="47" t="s">
        <v>88</v>
      </c>
      <c r="C57" s="34" t="s">
        <v>143</v>
      </c>
      <c r="D57" s="4">
        <v>2</v>
      </c>
      <c r="E57" s="4">
        <v>1</v>
      </c>
      <c r="F57" s="4"/>
      <c r="G57" s="4"/>
      <c r="H57" s="5">
        <v>3</v>
      </c>
      <c r="I57" s="6" t="s">
        <v>25</v>
      </c>
    </row>
    <row r="58" spans="1:9" ht="12.75">
      <c r="A58" s="39">
        <v>9</v>
      </c>
      <c r="B58" s="40" t="s">
        <v>35</v>
      </c>
      <c r="C58" s="34" t="s">
        <v>144</v>
      </c>
      <c r="D58" s="19"/>
      <c r="E58" s="19">
        <v>1</v>
      </c>
      <c r="F58" s="19"/>
      <c r="G58" s="4"/>
      <c r="H58" s="5">
        <v>1</v>
      </c>
      <c r="I58" s="6" t="s">
        <v>25</v>
      </c>
    </row>
    <row r="59" spans="1:9" ht="12.75">
      <c r="A59" s="2">
        <v>10</v>
      </c>
      <c r="B59" s="40" t="s">
        <v>36</v>
      </c>
      <c r="C59" s="34" t="s">
        <v>145</v>
      </c>
      <c r="D59" s="19"/>
      <c r="E59" s="19"/>
      <c r="F59" s="19">
        <v>1</v>
      </c>
      <c r="G59" s="4"/>
      <c r="H59" s="5">
        <v>1</v>
      </c>
      <c r="I59" s="6" t="s">
        <v>25</v>
      </c>
    </row>
    <row r="60" spans="1:9" ht="12.75">
      <c r="A60" s="266" t="s">
        <v>11</v>
      </c>
      <c r="B60" s="266"/>
      <c r="C60" s="266"/>
      <c r="D60" s="61">
        <f>SUM(D50:D59)</f>
        <v>12</v>
      </c>
      <c r="E60" s="61">
        <f>SUM(E50:E59)</f>
        <v>6</v>
      </c>
      <c r="F60" s="61">
        <f>SUM(F50:F59)</f>
        <v>8</v>
      </c>
      <c r="G60" s="61">
        <f>SUM(G50:G59)</f>
        <v>0</v>
      </c>
      <c r="H60" s="61">
        <f>SUM(H50:H59)</f>
        <v>30</v>
      </c>
      <c r="I60" s="5"/>
    </row>
    <row r="61" spans="1:9" ht="12.75">
      <c r="A61" s="244" t="s">
        <v>12</v>
      </c>
      <c r="B61" s="245"/>
      <c r="C61" s="245"/>
      <c r="D61" s="245"/>
      <c r="E61" s="245"/>
      <c r="F61" s="245"/>
      <c r="G61" s="245"/>
      <c r="H61" s="245"/>
      <c r="I61" s="246"/>
    </row>
    <row r="62" spans="1:9" ht="12.75">
      <c r="A62" s="2"/>
      <c r="B62" s="3"/>
      <c r="C62" s="2"/>
      <c r="D62" s="6"/>
      <c r="E62" s="6"/>
      <c r="F62" s="6"/>
      <c r="G62" s="6"/>
      <c r="H62" s="7"/>
      <c r="I62" s="4"/>
    </row>
    <row r="63" spans="1:9" ht="12.75">
      <c r="A63" s="266" t="s">
        <v>13</v>
      </c>
      <c r="B63" s="266"/>
      <c r="C63" s="266"/>
      <c r="D63" s="61">
        <f>SUM(D62:D62)</f>
        <v>0</v>
      </c>
      <c r="E63" s="61">
        <f>SUM(E62:E62)</f>
        <v>0</v>
      </c>
      <c r="F63" s="61">
        <f>SUM(F62:F62)</f>
        <v>0</v>
      </c>
      <c r="G63" s="61">
        <f>SUM(G62:G62)</f>
        <v>0</v>
      </c>
      <c r="H63" s="61">
        <f>SUM(H62:H62)</f>
        <v>0</v>
      </c>
      <c r="I63" s="5"/>
    </row>
    <row r="64" spans="1:9" ht="12.75">
      <c r="A64" s="267" t="s">
        <v>14</v>
      </c>
      <c r="B64" s="267"/>
      <c r="C64" s="267"/>
      <c r="D64" s="8">
        <f>D60+D63</f>
        <v>12</v>
      </c>
      <c r="E64" s="8">
        <f>E60+E63</f>
        <v>6</v>
      </c>
      <c r="F64" s="8">
        <f>F60+F63</f>
        <v>8</v>
      </c>
      <c r="G64" s="8">
        <f>G60+G63</f>
        <v>0</v>
      </c>
      <c r="H64" s="8">
        <f>H60+H63</f>
        <v>30</v>
      </c>
      <c r="I64" s="9"/>
    </row>
    <row r="65" spans="1:10" ht="12.75">
      <c r="A65" s="268" t="s">
        <v>15</v>
      </c>
      <c r="B65" s="268"/>
      <c r="C65" s="268"/>
      <c r="D65" s="269">
        <f>SUM(D64:G64)</f>
        <v>26</v>
      </c>
      <c r="E65" s="269"/>
      <c r="F65" s="269"/>
      <c r="G65" s="269"/>
      <c r="H65" s="269"/>
      <c r="I65" s="269"/>
      <c r="J65" s="150"/>
    </row>
    <row r="66" spans="1:9" ht="12.75">
      <c r="A66" s="244" t="s">
        <v>16</v>
      </c>
      <c r="B66" s="245"/>
      <c r="C66" s="245"/>
      <c r="D66" s="245"/>
      <c r="E66" s="245"/>
      <c r="F66" s="245"/>
      <c r="G66" s="245"/>
      <c r="H66" s="245"/>
      <c r="I66" s="246"/>
    </row>
    <row r="67" spans="1:9" ht="12.75">
      <c r="A67" s="2">
        <v>1</v>
      </c>
      <c r="B67" s="40" t="s">
        <v>36</v>
      </c>
      <c r="C67" s="34" t="s">
        <v>146</v>
      </c>
      <c r="D67" s="19"/>
      <c r="E67" s="19"/>
      <c r="F67" s="19">
        <v>1</v>
      </c>
      <c r="G67" s="4"/>
      <c r="H67" s="5">
        <v>1</v>
      </c>
      <c r="I67" s="4" t="s">
        <v>25</v>
      </c>
    </row>
    <row r="68" spans="1:9" ht="12.75">
      <c r="A68" s="2">
        <v>2</v>
      </c>
      <c r="B68" s="40" t="s">
        <v>35</v>
      </c>
      <c r="C68" s="34" t="s">
        <v>147</v>
      </c>
      <c r="D68" s="19"/>
      <c r="E68" s="19">
        <v>1</v>
      </c>
      <c r="F68" s="19"/>
      <c r="G68" s="4"/>
      <c r="H68" s="5">
        <v>1</v>
      </c>
      <c r="I68" s="4" t="s">
        <v>25</v>
      </c>
    </row>
    <row r="69" spans="1:9" ht="12.75">
      <c r="A69" s="2">
        <v>3</v>
      </c>
      <c r="B69" s="164" t="s">
        <v>237</v>
      </c>
      <c r="C69" s="34"/>
      <c r="D69" s="19">
        <v>2</v>
      </c>
      <c r="E69" s="19">
        <v>2</v>
      </c>
      <c r="F69" s="19"/>
      <c r="G69" s="4"/>
      <c r="H69" s="5">
        <v>5</v>
      </c>
      <c r="I69" s="4" t="s">
        <v>46</v>
      </c>
    </row>
    <row r="70" spans="1:9" ht="12.75">
      <c r="A70" s="2">
        <v>4</v>
      </c>
      <c r="B70" s="40" t="s">
        <v>232</v>
      </c>
      <c r="C70" s="34"/>
      <c r="D70" s="19"/>
      <c r="E70" s="19"/>
      <c r="F70" s="19"/>
      <c r="G70" s="4"/>
      <c r="H70" s="5"/>
      <c r="I70" s="4" t="s">
        <v>25</v>
      </c>
    </row>
    <row r="71" spans="1:9" ht="12.75">
      <c r="A71" s="266" t="s">
        <v>17</v>
      </c>
      <c r="B71" s="266"/>
      <c r="C71" s="266"/>
      <c r="D71" s="61">
        <f>SUM(D67:D68)</f>
        <v>0</v>
      </c>
      <c r="E71" s="61">
        <f>SUM(E67:E68)</f>
        <v>1</v>
      </c>
      <c r="F71" s="61">
        <f>SUM(F67:F68)</f>
        <v>1</v>
      </c>
      <c r="G71" s="61">
        <f>SUM(G67:G68)</f>
        <v>0</v>
      </c>
      <c r="H71" s="61">
        <f>SUM(H67:H68)</f>
        <v>2</v>
      </c>
      <c r="I71" s="5"/>
    </row>
    <row r="72" spans="1:9" s="52" customFormat="1" ht="12.75">
      <c r="A72" s="50"/>
      <c r="B72" s="50"/>
      <c r="C72" s="50"/>
      <c r="D72" s="93"/>
      <c r="E72" s="93"/>
      <c r="F72" s="93"/>
      <c r="G72" s="93"/>
      <c r="H72" s="93"/>
      <c r="I72" s="51"/>
    </row>
    <row r="73" spans="1:9" s="52" customFormat="1" ht="12.75">
      <c r="A73" s="50"/>
      <c r="B73" s="50"/>
      <c r="C73" s="50"/>
      <c r="D73" s="93"/>
      <c r="E73" s="93"/>
      <c r="F73" s="93"/>
      <c r="G73" s="93"/>
      <c r="H73" s="93"/>
      <c r="I73" s="51"/>
    </row>
    <row r="74" spans="1:9" s="52" customFormat="1" ht="12.75">
      <c r="A74" s="50"/>
      <c r="B74" s="50"/>
      <c r="C74" s="50"/>
      <c r="D74" s="93"/>
      <c r="E74" s="93"/>
      <c r="F74" s="93"/>
      <c r="G74" s="93"/>
      <c r="H74" s="93"/>
      <c r="I74" s="51"/>
    </row>
    <row r="75" spans="1:9" s="52" customFormat="1" ht="12.75">
      <c r="A75" s="50"/>
      <c r="B75" s="50"/>
      <c r="C75" s="50"/>
      <c r="D75" s="93"/>
      <c r="E75" s="93"/>
      <c r="F75" s="93"/>
      <c r="G75" s="93"/>
      <c r="H75" s="93"/>
      <c r="I75" s="51"/>
    </row>
    <row r="76" spans="1:9" s="52" customFormat="1" ht="12.75">
      <c r="A76" s="50"/>
      <c r="B76" s="50"/>
      <c r="C76" s="50"/>
      <c r="D76" s="93"/>
      <c r="E76" s="93"/>
      <c r="F76" s="93"/>
      <c r="G76" s="93"/>
      <c r="H76" s="93"/>
      <c r="I76" s="51"/>
    </row>
    <row r="77" spans="1:9" s="52" customFormat="1" ht="12.75">
      <c r="A77" s="50"/>
      <c r="B77" s="50"/>
      <c r="C77" s="50"/>
      <c r="D77" s="93"/>
      <c r="E77" s="93"/>
      <c r="F77" s="93"/>
      <c r="G77" s="93"/>
      <c r="H77" s="93"/>
      <c r="I77" s="51"/>
    </row>
    <row r="78" spans="1:9" s="52" customFormat="1" ht="12.75">
      <c r="A78" s="50"/>
      <c r="B78" s="50"/>
      <c r="C78" s="50"/>
      <c r="D78" s="93"/>
      <c r="E78" s="93"/>
      <c r="F78" s="93"/>
      <c r="G78" s="93"/>
      <c r="H78" s="93"/>
      <c r="I78" s="51"/>
    </row>
    <row r="79" spans="1:9" s="52" customFormat="1" ht="12.75">
      <c r="A79" s="50"/>
      <c r="B79" s="50"/>
      <c r="C79" s="50"/>
      <c r="D79" s="93"/>
      <c r="E79" s="93"/>
      <c r="F79" s="93"/>
      <c r="G79" s="93"/>
      <c r="H79" s="93"/>
      <c r="I79" s="51"/>
    </row>
    <row r="80" spans="1:9" s="52" customFormat="1" ht="12.75">
      <c r="A80" s="50"/>
      <c r="B80" s="50"/>
      <c r="C80" s="50"/>
      <c r="D80" s="93"/>
      <c r="E80" s="93"/>
      <c r="F80" s="93"/>
      <c r="G80" s="93"/>
      <c r="H80" s="93"/>
      <c r="I80" s="51"/>
    </row>
    <row r="81" spans="1:9" s="52" customFormat="1" ht="12.75">
      <c r="A81" s="50"/>
      <c r="B81" s="50"/>
      <c r="C81" s="50"/>
      <c r="D81" s="93"/>
      <c r="E81" s="93"/>
      <c r="F81" s="93"/>
      <c r="G81" s="93"/>
      <c r="H81" s="93"/>
      <c r="I81" s="51"/>
    </row>
    <row r="82" spans="1:9" s="52" customFormat="1" ht="12.75">
      <c r="A82" s="50"/>
      <c r="B82" s="50"/>
      <c r="C82" s="50"/>
      <c r="D82" s="93"/>
      <c r="E82" s="93"/>
      <c r="F82" s="93"/>
      <c r="G82" s="93"/>
      <c r="H82" s="93"/>
      <c r="I82" s="51"/>
    </row>
    <row r="83" spans="1:9" s="52" customFormat="1" ht="12.75">
      <c r="A83" s="50"/>
      <c r="B83" s="50"/>
      <c r="C83" s="50"/>
      <c r="D83" s="93"/>
      <c r="E83" s="93"/>
      <c r="F83" s="93"/>
      <c r="G83" s="93"/>
      <c r="H83" s="93"/>
      <c r="I83" s="51"/>
    </row>
    <row r="84" spans="1:9" s="52" customFormat="1" ht="12.75">
      <c r="A84" s="50"/>
      <c r="B84" s="50"/>
      <c r="C84" s="50"/>
      <c r="D84" s="93"/>
      <c r="E84" s="93"/>
      <c r="F84" s="93"/>
      <c r="G84" s="93"/>
      <c r="H84" s="93"/>
      <c r="I84" s="51"/>
    </row>
    <row r="85" spans="1:9" s="52" customFormat="1" ht="12.75">
      <c r="A85" s="50"/>
      <c r="B85" s="50"/>
      <c r="C85" s="50"/>
      <c r="D85" s="93"/>
      <c r="E85" s="93"/>
      <c r="F85" s="93"/>
      <c r="G85" s="93"/>
      <c r="H85" s="93"/>
      <c r="I85" s="51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5" t="s">
        <v>18</v>
      </c>
      <c r="C89" s="16" t="s">
        <v>21</v>
      </c>
      <c r="D89" s="225" t="s">
        <v>20</v>
      </c>
      <c r="E89" s="225"/>
      <c r="F89" s="225"/>
      <c r="G89" s="225"/>
      <c r="H89" s="16" t="s">
        <v>19</v>
      </c>
      <c r="I89" s="12"/>
    </row>
    <row r="90" spans="1:9" ht="12.75">
      <c r="A90" s="12"/>
      <c r="B90" s="15"/>
      <c r="C90" s="16"/>
      <c r="D90" s="15"/>
      <c r="E90" s="15"/>
      <c r="F90" s="15"/>
      <c r="G90" s="15"/>
      <c r="H90" s="16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260" t="s">
        <v>4</v>
      </c>
      <c r="B92" s="254" t="s">
        <v>5</v>
      </c>
      <c r="C92" s="254"/>
      <c r="D92" s="254" t="s">
        <v>6</v>
      </c>
      <c r="E92" s="254"/>
      <c r="F92" s="254"/>
      <c r="G92" s="254"/>
      <c r="H92" s="258" t="s">
        <v>7</v>
      </c>
      <c r="I92" s="254" t="s">
        <v>22</v>
      </c>
    </row>
    <row r="93" spans="1:9" ht="12.75">
      <c r="A93" s="261"/>
      <c r="B93" s="1" t="s">
        <v>8</v>
      </c>
      <c r="C93" s="1" t="s">
        <v>9</v>
      </c>
      <c r="D93" s="1" t="s">
        <v>0</v>
      </c>
      <c r="E93" s="1" t="s">
        <v>1</v>
      </c>
      <c r="F93" s="1" t="s">
        <v>2</v>
      </c>
      <c r="G93" s="1" t="s">
        <v>3</v>
      </c>
      <c r="H93" s="259"/>
      <c r="I93" s="254"/>
    </row>
    <row r="94" spans="1:9" ht="12.75">
      <c r="A94" s="244" t="s">
        <v>10</v>
      </c>
      <c r="B94" s="245"/>
      <c r="C94" s="245"/>
      <c r="D94" s="245"/>
      <c r="E94" s="245"/>
      <c r="F94" s="245"/>
      <c r="G94" s="245"/>
      <c r="H94" s="245"/>
      <c r="I94" s="246"/>
    </row>
    <row r="95" spans="1:9" ht="12.75">
      <c r="A95" s="2">
        <v>1</v>
      </c>
      <c r="B95" s="17" t="s">
        <v>50</v>
      </c>
      <c r="C95" s="35" t="s">
        <v>148</v>
      </c>
      <c r="D95" s="19">
        <v>2</v>
      </c>
      <c r="E95" s="19">
        <v>2</v>
      </c>
      <c r="F95" s="19"/>
      <c r="G95" s="4"/>
      <c r="H95" s="158">
        <v>5</v>
      </c>
      <c r="I95" s="4" t="s">
        <v>46</v>
      </c>
    </row>
    <row r="96" spans="1:9" ht="12.75">
      <c r="A96" s="2">
        <v>2</v>
      </c>
      <c r="B96" s="17" t="s">
        <v>38</v>
      </c>
      <c r="C96" s="35" t="s">
        <v>149</v>
      </c>
      <c r="D96" s="19">
        <v>2</v>
      </c>
      <c r="E96" s="19">
        <v>2</v>
      </c>
      <c r="F96" s="19"/>
      <c r="G96" s="4"/>
      <c r="H96" s="5">
        <v>5</v>
      </c>
      <c r="I96" s="4" t="s">
        <v>46</v>
      </c>
    </row>
    <row r="97" spans="1:9" ht="12.75">
      <c r="A97" s="2">
        <v>3</v>
      </c>
      <c r="B97" s="17" t="s">
        <v>39</v>
      </c>
      <c r="C97" s="35" t="s">
        <v>150</v>
      </c>
      <c r="D97" s="19">
        <v>2</v>
      </c>
      <c r="E97" s="19">
        <v>2</v>
      </c>
      <c r="F97" s="19"/>
      <c r="G97" s="4"/>
      <c r="H97" s="5">
        <v>5</v>
      </c>
      <c r="I97" s="4" t="s">
        <v>46</v>
      </c>
    </row>
    <row r="98" spans="1:10" ht="12.75">
      <c r="A98" s="2">
        <v>4</v>
      </c>
      <c r="B98" s="17" t="s">
        <v>78</v>
      </c>
      <c r="C98" s="35" t="s">
        <v>224</v>
      </c>
      <c r="D98" s="19">
        <v>2</v>
      </c>
      <c r="E98" s="19"/>
      <c r="F98" s="19">
        <v>1</v>
      </c>
      <c r="G98" s="4"/>
      <c r="H98" s="5">
        <f>SUM(D98:G98)</f>
        <v>3</v>
      </c>
      <c r="I98" s="4" t="s">
        <v>46</v>
      </c>
      <c r="J98" s="12"/>
    </row>
    <row r="99" spans="1:9" ht="12.75">
      <c r="A99" s="2">
        <v>5</v>
      </c>
      <c r="B99" s="17" t="s">
        <v>56</v>
      </c>
      <c r="C99" s="35" t="s">
        <v>151</v>
      </c>
      <c r="D99" s="19">
        <v>2</v>
      </c>
      <c r="E99" s="19"/>
      <c r="F99" s="19">
        <v>1</v>
      </c>
      <c r="G99" s="4"/>
      <c r="H99" s="5">
        <f>SUM(D99:G99)</f>
        <v>3</v>
      </c>
      <c r="I99" s="4" t="s">
        <v>25</v>
      </c>
    </row>
    <row r="100" spans="1:9" ht="12.75">
      <c r="A100" s="2">
        <v>6</v>
      </c>
      <c r="B100" s="17" t="s">
        <v>69</v>
      </c>
      <c r="C100" s="35" t="s">
        <v>225</v>
      </c>
      <c r="D100" s="19">
        <v>1</v>
      </c>
      <c r="E100" s="19"/>
      <c r="F100" s="19">
        <v>2</v>
      </c>
      <c r="G100" s="4"/>
      <c r="H100" s="5">
        <v>3</v>
      </c>
      <c r="I100" s="4" t="s">
        <v>25</v>
      </c>
    </row>
    <row r="101" spans="1:9" ht="12.75">
      <c r="A101" s="2">
        <v>7</v>
      </c>
      <c r="B101" s="17" t="s">
        <v>79</v>
      </c>
      <c r="C101" s="35" t="s">
        <v>226</v>
      </c>
      <c r="D101" s="19"/>
      <c r="E101" s="19">
        <v>1</v>
      </c>
      <c r="F101" s="19"/>
      <c r="G101" s="4"/>
      <c r="H101" s="5">
        <f>SUM(D101:G101)</f>
        <v>1</v>
      </c>
      <c r="I101" s="4" t="s">
        <v>25</v>
      </c>
    </row>
    <row r="102" spans="1:9" ht="12.75">
      <c r="A102" s="2">
        <v>8</v>
      </c>
      <c r="B102" s="17" t="s">
        <v>80</v>
      </c>
      <c r="C102" s="35" t="s">
        <v>152</v>
      </c>
      <c r="D102" s="19"/>
      <c r="E102" s="19">
        <v>1</v>
      </c>
      <c r="F102" s="19"/>
      <c r="G102" s="4"/>
      <c r="H102" s="158">
        <v>1</v>
      </c>
      <c r="I102" s="159" t="s">
        <v>25</v>
      </c>
    </row>
    <row r="103" spans="1:9" ht="12.75">
      <c r="A103" s="266" t="s">
        <v>11</v>
      </c>
      <c r="B103" s="266"/>
      <c r="C103" s="270"/>
      <c r="D103" s="61">
        <f>SUM(D95:D102)</f>
        <v>11</v>
      </c>
      <c r="E103" s="61">
        <f>SUM(E95:E102)</f>
        <v>8</v>
      </c>
      <c r="F103" s="61">
        <f>SUM(F95:F102)</f>
        <v>4</v>
      </c>
      <c r="G103" s="61">
        <f>SUM(G95:G102)</f>
        <v>0</v>
      </c>
      <c r="H103" s="61">
        <f>SUM(H95:H102)</f>
        <v>26</v>
      </c>
      <c r="I103" s="5"/>
    </row>
    <row r="104" spans="1:9" ht="12.75">
      <c r="A104" s="244" t="s">
        <v>12</v>
      </c>
      <c r="B104" s="245"/>
      <c r="C104" s="245"/>
      <c r="D104" s="245"/>
      <c r="E104" s="245"/>
      <c r="F104" s="245"/>
      <c r="G104" s="245"/>
      <c r="H104" s="245"/>
      <c r="I104" s="246"/>
    </row>
    <row r="105" spans="1:9" ht="12.75">
      <c r="A105" s="218">
        <v>1</v>
      </c>
      <c r="B105" s="151" t="s">
        <v>51</v>
      </c>
      <c r="C105" s="35" t="s">
        <v>227</v>
      </c>
      <c r="D105" s="216">
        <v>2</v>
      </c>
      <c r="E105" s="216"/>
      <c r="F105" s="216"/>
      <c r="G105" s="216">
        <v>1</v>
      </c>
      <c r="H105" s="220">
        <v>4</v>
      </c>
      <c r="I105" s="216" t="s">
        <v>46</v>
      </c>
    </row>
    <row r="106" spans="1:9" ht="12.75">
      <c r="A106" s="219"/>
      <c r="B106" s="40" t="s">
        <v>70</v>
      </c>
      <c r="C106" s="35" t="s">
        <v>228</v>
      </c>
      <c r="D106" s="217"/>
      <c r="E106" s="217"/>
      <c r="F106" s="217"/>
      <c r="G106" s="217"/>
      <c r="H106" s="221"/>
      <c r="I106" s="217"/>
    </row>
    <row r="107" spans="1:9" ht="12.75">
      <c r="A107" s="266" t="s">
        <v>13</v>
      </c>
      <c r="B107" s="266"/>
      <c r="C107" s="266"/>
      <c r="D107" s="61">
        <f>SUM(D105:D105)</f>
        <v>2</v>
      </c>
      <c r="E107" s="61">
        <f>SUM(E105:E105)</f>
        <v>0</v>
      </c>
      <c r="F107" s="61">
        <f>SUM(F105:F105)</f>
        <v>0</v>
      </c>
      <c r="G107" s="61">
        <f>SUM(G105:G105)</f>
        <v>1</v>
      </c>
      <c r="H107" s="61">
        <f>SUM(H105:H105)</f>
        <v>4</v>
      </c>
      <c r="I107" s="5"/>
    </row>
    <row r="108" spans="1:9" ht="12.75">
      <c r="A108" s="267" t="s">
        <v>14</v>
      </c>
      <c r="B108" s="267"/>
      <c r="C108" s="267"/>
      <c r="D108" s="8">
        <f>D103+D107</f>
        <v>13</v>
      </c>
      <c r="E108" s="8">
        <f>E103+E107</f>
        <v>8</v>
      </c>
      <c r="F108" s="8">
        <f>F103+F107</f>
        <v>4</v>
      </c>
      <c r="G108" s="8">
        <f>G103+G107</f>
        <v>1</v>
      </c>
      <c r="H108" s="8">
        <f>H103+H107</f>
        <v>30</v>
      </c>
      <c r="I108" s="9"/>
    </row>
    <row r="109" spans="1:9" ht="12.75">
      <c r="A109" s="268" t="s">
        <v>15</v>
      </c>
      <c r="B109" s="268"/>
      <c r="C109" s="268"/>
      <c r="D109" s="269">
        <f>SUM(D108:G108)</f>
        <v>26</v>
      </c>
      <c r="E109" s="269"/>
      <c r="F109" s="269"/>
      <c r="G109" s="269"/>
      <c r="H109" s="269"/>
      <c r="I109" s="269"/>
    </row>
    <row r="110" spans="1:9" ht="12.75">
      <c r="A110" s="244" t="s">
        <v>16</v>
      </c>
      <c r="B110" s="271"/>
      <c r="C110" s="271"/>
      <c r="D110" s="271"/>
      <c r="E110" s="245"/>
      <c r="F110" s="245"/>
      <c r="G110" s="245"/>
      <c r="H110" s="245"/>
      <c r="I110" s="246"/>
    </row>
    <row r="111" spans="1:9" ht="12.75">
      <c r="A111" s="2">
        <v>1</v>
      </c>
      <c r="B111" s="17" t="s">
        <v>79</v>
      </c>
      <c r="C111" s="35" t="s">
        <v>153</v>
      </c>
      <c r="D111" s="4"/>
      <c r="E111" s="4">
        <v>1</v>
      </c>
      <c r="F111" s="4"/>
      <c r="G111" s="4"/>
      <c r="H111" s="5">
        <v>1</v>
      </c>
      <c r="I111" s="4" t="s">
        <v>25</v>
      </c>
    </row>
    <row r="112" spans="1:9" ht="12.75">
      <c r="A112" s="2">
        <v>2</v>
      </c>
      <c r="B112" s="17" t="s">
        <v>80</v>
      </c>
      <c r="C112" s="35" t="s">
        <v>154</v>
      </c>
      <c r="D112" s="4"/>
      <c r="E112" s="4">
        <v>1</v>
      </c>
      <c r="F112" s="4"/>
      <c r="G112" s="4"/>
      <c r="H112" s="5">
        <v>1</v>
      </c>
      <c r="I112" s="4" t="s">
        <v>25</v>
      </c>
    </row>
    <row r="113" spans="1:9" ht="12.75">
      <c r="A113" s="2">
        <v>3</v>
      </c>
      <c r="B113" s="17" t="s">
        <v>74</v>
      </c>
      <c r="C113" s="35" t="s">
        <v>155</v>
      </c>
      <c r="D113" s="19">
        <v>2</v>
      </c>
      <c r="E113" s="19"/>
      <c r="F113" s="19">
        <v>1</v>
      </c>
      <c r="G113" s="4"/>
      <c r="H113" s="5">
        <v>3</v>
      </c>
      <c r="I113" s="4" t="s">
        <v>25</v>
      </c>
    </row>
    <row r="114" spans="1:10" ht="12.75">
      <c r="A114" s="73">
        <v>4</v>
      </c>
      <c r="B114" s="25" t="s">
        <v>52</v>
      </c>
      <c r="C114" s="35" t="s">
        <v>156</v>
      </c>
      <c r="D114" s="64">
        <v>1</v>
      </c>
      <c r="E114" s="64">
        <v>1</v>
      </c>
      <c r="F114" s="64"/>
      <c r="G114" s="64"/>
      <c r="H114" s="72">
        <v>2</v>
      </c>
      <c r="I114" s="64" t="s">
        <v>25</v>
      </c>
      <c r="J114" s="31"/>
    </row>
    <row r="115" spans="1:10" ht="12.75">
      <c r="A115" s="73">
        <v>5</v>
      </c>
      <c r="B115" s="165" t="s">
        <v>238</v>
      </c>
      <c r="C115" s="35" t="s">
        <v>239</v>
      </c>
      <c r="D115" s="64">
        <v>2</v>
      </c>
      <c r="E115" s="64">
        <v>2</v>
      </c>
      <c r="F115" s="64"/>
      <c r="G115" s="64"/>
      <c r="H115" s="72">
        <v>5</v>
      </c>
      <c r="I115" s="64" t="s">
        <v>46</v>
      </c>
      <c r="J115" s="31"/>
    </row>
    <row r="116" spans="1:9" ht="12.75">
      <c r="A116" s="266" t="s">
        <v>17</v>
      </c>
      <c r="B116" s="270"/>
      <c r="C116" s="270"/>
      <c r="D116" s="88">
        <f>SUM(D111:D115)</f>
        <v>5</v>
      </c>
      <c r="E116" s="61">
        <f>SUM(E111:E115)</f>
        <v>5</v>
      </c>
      <c r="F116" s="61">
        <f>SUM(F111:F115)</f>
        <v>1</v>
      </c>
      <c r="G116" s="61">
        <f>SUM(G111:G115)</f>
        <v>0</v>
      </c>
      <c r="H116" s="61">
        <f>SUM(H111:H115)</f>
        <v>12</v>
      </c>
      <c r="I116" s="5"/>
    </row>
    <row r="117" spans="1:9" s="52" customFormat="1" ht="12.75">
      <c r="A117" s="50"/>
      <c r="B117" s="50"/>
      <c r="C117" s="50"/>
      <c r="D117" s="93"/>
      <c r="E117" s="93"/>
      <c r="F117" s="93"/>
      <c r="G117" s="93"/>
      <c r="H117" s="93"/>
      <c r="I117" s="51"/>
    </row>
    <row r="118" spans="1:9" s="52" customFormat="1" ht="12.75">
      <c r="A118" s="50"/>
      <c r="B118" s="50"/>
      <c r="C118" s="50"/>
      <c r="D118" s="93"/>
      <c r="E118" s="93"/>
      <c r="F118" s="93"/>
      <c r="G118" s="93"/>
      <c r="H118" s="93"/>
      <c r="I118" s="51"/>
    </row>
    <row r="119" spans="1:9" s="52" customFormat="1" ht="12.75">
      <c r="A119" s="50"/>
      <c r="B119" s="50"/>
      <c r="C119" s="50"/>
      <c r="D119" s="93"/>
      <c r="E119" s="93"/>
      <c r="F119" s="93"/>
      <c r="G119" s="93"/>
      <c r="H119" s="93"/>
      <c r="I119" s="51"/>
    </row>
    <row r="120" spans="1:9" s="52" customFormat="1" ht="12.75">
      <c r="A120" s="50"/>
      <c r="B120" s="50"/>
      <c r="C120" s="50"/>
      <c r="D120" s="93"/>
      <c r="E120" s="93"/>
      <c r="F120" s="93"/>
      <c r="G120" s="93"/>
      <c r="H120" s="93"/>
      <c r="I120" s="51"/>
    </row>
    <row r="121" spans="1:9" s="52" customFormat="1" ht="12.75">
      <c r="A121" s="50"/>
      <c r="B121" s="50"/>
      <c r="C121" s="50"/>
      <c r="D121" s="93"/>
      <c r="E121" s="93"/>
      <c r="F121" s="93"/>
      <c r="G121" s="93"/>
      <c r="H121" s="93"/>
      <c r="I121" s="51"/>
    </row>
    <row r="122" spans="1:9" s="52" customFormat="1" ht="12.75">
      <c r="A122" s="50"/>
      <c r="B122" s="50"/>
      <c r="C122" s="50"/>
      <c r="D122" s="93"/>
      <c r="E122" s="93"/>
      <c r="F122" s="93"/>
      <c r="G122" s="93"/>
      <c r="H122" s="93"/>
      <c r="I122" s="51"/>
    </row>
    <row r="123" spans="1:9" s="52" customFormat="1" ht="12.75">
      <c r="A123" s="50"/>
      <c r="B123" s="50"/>
      <c r="C123" s="50"/>
      <c r="D123" s="93"/>
      <c r="E123" s="93"/>
      <c r="F123" s="93"/>
      <c r="G123" s="93"/>
      <c r="H123" s="93"/>
      <c r="I123" s="51"/>
    </row>
    <row r="124" spans="1:9" s="52" customFormat="1" ht="12.75">
      <c r="A124" s="50"/>
      <c r="B124" s="50"/>
      <c r="C124" s="50"/>
      <c r="D124" s="93"/>
      <c r="E124" s="93"/>
      <c r="F124" s="93"/>
      <c r="G124" s="93"/>
      <c r="H124" s="93"/>
      <c r="I124" s="51"/>
    </row>
    <row r="125" spans="1:9" s="52" customFormat="1" ht="12.75">
      <c r="A125" s="50"/>
      <c r="B125" s="50"/>
      <c r="C125" s="50"/>
      <c r="D125" s="93"/>
      <c r="E125" s="93"/>
      <c r="F125" s="93"/>
      <c r="G125" s="93"/>
      <c r="H125" s="93"/>
      <c r="I125" s="51"/>
    </row>
    <row r="126" spans="1:9" s="52" customFormat="1" ht="12.75">
      <c r="A126" s="50"/>
      <c r="B126" s="50"/>
      <c r="C126" s="50"/>
      <c r="D126" s="93"/>
      <c r="E126" s="93"/>
      <c r="F126" s="93"/>
      <c r="G126" s="93"/>
      <c r="H126" s="93"/>
      <c r="I126" s="51"/>
    </row>
    <row r="127" spans="1:9" s="52" customFormat="1" ht="12.75">
      <c r="A127" s="50"/>
      <c r="B127" s="50"/>
      <c r="C127" s="50"/>
      <c r="D127" s="93"/>
      <c r="E127" s="93"/>
      <c r="F127" s="93"/>
      <c r="G127" s="93"/>
      <c r="H127" s="93"/>
      <c r="I127" s="51"/>
    </row>
    <row r="128" spans="1:9" s="52" customFormat="1" ht="12.75">
      <c r="A128" s="50"/>
      <c r="B128" s="50"/>
      <c r="C128" s="50"/>
      <c r="D128" s="93"/>
      <c r="E128" s="93"/>
      <c r="F128" s="93"/>
      <c r="G128" s="93"/>
      <c r="H128" s="93"/>
      <c r="I128" s="51"/>
    </row>
    <row r="129" spans="1:9" s="52" customFormat="1" ht="12.75">
      <c r="A129" s="50"/>
      <c r="B129" s="50"/>
      <c r="C129" s="50"/>
      <c r="D129" s="93"/>
      <c r="E129" s="93"/>
      <c r="F129" s="93"/>
      <c r="G129" s="93"/>
      <c r="H129" s="93"/>
      <c r="I129" s="51"/>
    </row>
    <row r="130" spans="1:9" s="52" customFormat="1" ht="12.75">
      <c r="A130" s="50"/>
      <c r="B130" s="50"/>
      <c r="C130" s="50"/>
      <c r="D130" s="93"/>
      <c r="E130" s="93"/>
      <c r="F130" s="93"/>
      <c r="G130" s="93"/>
      <c r="H130" s="93"/>
      <c r="I130" s="51"/>
    </row>
    <row r="131" spans="1:9" s="52" customFormat="1" ht="12.75">
      <c r="A131" s="50"/>
      <c r="B131" s="50"/>
      <c r="C131" s="50"/>
      <c r="D131" s="93"/>
      <c r="E131" s="93"/>
      <c r="F131" s="93"/>
      <c r="G131" s="93"/>
      <c r="H131" s="93"/>
      <c r="I131" s="51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5" t="s">
        <v>18</v>
      </c>
      <c r="C133" s="16" t="s">
        <v>21</v>
      </c>
      <c r="D133" s="225" t="s">
        <v>20</v>
      </c>
      <c r="E133" s="225"/>
      <c r="F133" s="225"/>
      <c r="G133" s="225"/>
      <c r="H133" s="16" t="s">
        <v>21</v>
      </c>
      <c r="I133" s="12"/>
    </row>
    <row r="134" spans="1:9" ht="12.75">
      <c r="A134" s="12"/>
      <c r="B134" s="15"/>
      <c r="C134" s="16"/>
      <c r="D134" s="15"/>
      <c r="E134" s="15"/>
      <c r="F134" s="15"/>
      <c r="G134" s="15"/>
      <c r="H134" s="16"/>
      <c r="I134" s="12"/>
    </row>
    <row r="135" spans="1:9" ht="12.75">
      <c r="A135" s="12"/>
      <c r="B135" s="15"/>
      <c r="C135" s="16"/>
      <c r="D135" s="15"/>
      <c r="E135" s="15"/>
      <c r="F135" s="15"/>
      <c r="G135" s="15"/>
      <c r="H135" s="16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260" t="s">
        <v>4</v>
      </c>
      <c r="B137" s="254" t="s">
        <v>5</v>
      </c>
      <c r="C137" s="254"/>
      <c r="D137" s="254" t="s">
        <v>6</v>
      </c>
      <c r="E137" s="254"/>
      <c r="F137" s="254"/>
      <c r="G137" s="254"/>
      <c r="H137" s="258" t="s">
        <v>7</v>
      </c>
      <c r="I137" s="254" t="s">
        <v>22</v>
      </c>
    </row>
    <row r="138" spans="1:9" ht="12.75">
      <c r="A138" s="261"/>
      <c r="B138" s="1" t="s">
        <v>8</v>
      </c>
      <c r="C138" s="1" t="s">
        <v>9</v>
      </c>
      <c r="D138" s="1" t="s">
        <v>0</v>
      </c>
      <c r="E138" s="1" t="s">
        <v>1</v>
      </c>
      <c r="F138" s="1" t="s">
        <v>2</v>
      </c>
      <c r="G138" s="1" t="s">
        <v>3</v>
      </c>
      <c r="H138" s="259"/>
      <c r="I138" s="254"/>
    </row>
    <row r="139" spans="1:10" ht="12.75">
      <c r="A139" s="244" t="s">
        <v>10</v>
      </c>
      <c r="B139" s="271"/>
      <c r="C139" s="271"/>
      <c r="D139" s="271"/>
      <c r="E139" s="271"/>
      <c r="F139" s="271"/>
      <c r="G139" s="271"/>
      <c r="H139" s="245"/>
      <c r="I139" s="246"/>
      <c r="J139" s="23"/>
    </row>
    <row r="140" spans="1:10" ht="12.75">
      <c r="A140" s="2">
        <v>1</v>
      </c>
      <c r="B140" s="17" t="s">
        <v>81</v>
      </c>
      <c r="C140" s="35" t="s">
        <v>157</v>
      </c>
      <c r="D140" s="19">
        <v>2</v>
      </c>
      <c r="E140" s="157">
        <v>1</v>
      </c>
      <c r="F140" s="19"/>
      <c r="G140" s="10"/>
      <c r="H140" s="11">
        <v>3</v>
      </c>
      <c r="I140" s="4" t="s">
        <v>46</v>
      </c>
      <c r="J140" s="23"/>
    </row>
    <row r="141" spans="1:10" ht="12.75">
      <c r="A141" s="73">
        <v>2</v>
      </c>
      <c r="B141" s="17" t="s">
        <v>40</v>
      </c>
      <c r="C141" s="35" t="s">
        <v>158</v>
      </c>
      <c r="D141" s="19">
        <v>2</v>
      </c>
      <c r="E141" s="19">
        <v>2</v>
      </c>
      <c r="F141" s="19"/>
      <c r="G141" s="10"/>
      <c r="H141" s="11">
        <v>5</v>
      </c>
      <c r="I141" s="4" t="s">
        <v>46</v>
      </c>
      <c r="J141" s="23"/>
    </row>
    <row r="142" spans="1:9" ht="12.75">
      <c r="A142" s="2">
        <v>3</v>
      </c>
      <c r="B142" s="17" t="s">
        <v>92</v>
      </c>
      <c r="C142" s="35" t="s">
        <v>159</v>
      </c>
      <c r="D142" s="19">
        <v>3</v>
      </c>
      <c r="E142" s="19"/>
      <c r="F142" s="19">
        <v>1</v>
      </c>
      <c r="G142" s="10">
        <v>1</v>
      </c>
      <c r="H142" s="11">
        <v>6</v>
      </c>
      <c r="I142" s="4" t="s">
        <v>46</v>
      </c>
    </row>
    <row r="143" spans="1:9" ht="12.75">
      <c r="A143" s="2">
        <v>4</v>
      </c>
      <c r="B143" s="17" t="s">
        <v>61</v>
      </c>
      <c r="C143" s="35" t="s">
        <v>160</v>
      </c>
      <c r="D143" s="19">
        <v>2</v>
      </c>
      <c r="E143" s="19">
        <v>1</v>
      </c>
      <c r="F143" s="19"/>
      <c r="G143" s="10"/>
      <c r="H143" s="11">
        <v>4</v>
      </c>
      <c r="I143" s="4" t="s">
        <v>46</v>
      </c>
    </row>
    <row r="144" spans="1:9" ht="25.5">
      <c r="A144" s="2">
        <v>5</v>
      </c>
      <c r="B144" s="74" t="s">
        <v>100</v>
      </c>
      <c r="C144" s="35" t="s">
        <v>161</v>
      </c>
      <c r="D144" s="22">
        <v>2</v>
      </c>
      <c r="E144" s="22">
        <v>1</v>
      </c>
      <c r="F144" s="22"/>
      <c r="G144" s="59"/>
      <c r="H144" s="60">
        <v>3</v>
      </c>
      <c r="I144" s="92" t="s">
        <v>46</v>
      </c>
    </row>
    <row r="145" spans="1:9" ht="13.5" customHeight="1">
      <c r="A145" s="73">
        <v>6</v>
      </c>
      <c r="B145" s="56" t="s">
        <v>53</v>
      </c>
      <c r="C145" s="35" t="s">
        <v>162</v>
      </c>
      <c r="D145" s="70">
        <v>2</v>
      </c>
      <c r="E145" s="70"/>
      <c r="F145" s="70">
        <v>2</v>
      </c>
      <c r="G145" s="75"/>
      <c r="H145" s="11">
        <v>5</v>
      </c>
      <c r="I145" s="76" t="s">
        <v>25</v>
      </c>
    </row>
    <row r="146" spans="1:9" ht="12.75">
      <c r="A146" s="2">
        <v>7</v>
      </c>
      <c r="B146" s="67" t="s">
        <v>86</v>
      </c>
      <c r="C146" s="35" t="s">
        <v>163</v>
      </c>
      <c r="D146" s="19">
        <v>2</v>
      </c>
      <c r="E146" s="19"/>
      <c r="F146" s="19"/>
      <c r="G146" s="10"/>
      <c r="H146" s="11">
        <f>SUM(D146:G146)</f>
        <v>2</v>
      </c>
      <c r="I146" s="4" t="s">
        <v>25</v>
      </c>
    </row>
    <row r="147" spans="1:9" ht="12.75">
      <c r="A147" s="2">
        <v>8</v>
      </c>
      <c r="B147" s="17" t="s">
        <v>82</v>
      </c>
      <c r="C147" s="35" t="s">
        <v>164</v>
      </c>
      <c r="D147" s="19"/>
      <c r="E147" s="19">
        <v>1</v>
      </c>
      <c r="F147" s="19"/>
      <c r="G147" s="10"/>
      <c r="H147" s="11">
        <v>1</v>
      </c>
      <c r="I147" s="4" t="s">
        <v>25</v>
      </c>
    </row>
    <row r="148" spans="1:9" ht="12.75">
      <c r="A148" s="2">
        <v>9</v>
      </c>
      <c r="B148" s="17" t="s">
        <v>83</v>
      </c>
      <c r="C148" s="35" t="s">
        <v>165</v>
      </c>
      <c r="D148" s="19"/>
      <c r="E148" s="19">
        <v>1</v>
      </c>
      <c r="F148" s="19"/>
      <c r="G148" s="10"/>
      <c r="H148" s="11">
        <v>1</v>
      </c>
      <c r="I148" s="4" t="s">
        <v>25</v>
      </c>
    </row>
    <row r="149" spans="1:9" ht="12.75">
      <c r="A149" s="266" t="s">
        <v>11</v>
      </c>
      <c r="B149" s="270"/>
      <c r="C149" s="270"/>
      <c r="D149" s="88">
        <f>SUM(D140:D148)</f>
        <v>15</v>
      </c>
      <c r="E149" s="88">
        <f>SUM(E140:E148)</f>
        <v>7</v>
      </c>
      <c r="F149" s="88">
        <f>SUM(F140:F148)</f>
        <v>3</v>
      </c>
      <c r="G149" s="88">
        <f>SUM(G140:G148)</f>
        <v>1</v>
      </c>
      <c r="H149" s="61">
        <f>SUM(H140:H148)</f>
        <v>30</v>
      </c>
      <c r="I149" s="14"/>
    </row>
    <row r="150" spans="1:9" ht="12.75">
      <c r="A150" s="244" t="s">
        <v>12</v>
      </c>
      <c r="B150" s="245"/>
      <c r="C150" s="245"/>
      <c r="D150" s="245"/>
      <c r="E150" s="245"/>
      <c r="F150" s="245"/>
      <c r="G150" s="245"/>
      <c r="H150" s="245"/>
      <c r="I150" s="246"/>
    </row>
    <row r="151" spans="1:9" ht="12.75">
      <c r="A151" s="2"/>
      <c r="B151" s="3"/>
      <c r="C151" s="2"/>
      <c r="D151" s="6"/>
      <c r="E151" s="6"/>
      <c r="F151" s="6"/>
      <c r="G151" s="6"/>
      <c r="H151" s="7"/>
      <c r="I151" s="4"/>
    </row>
    <row r="152" spans="1:9" ht="12.75">
      <c r="A152" s="266" t="s">
        <v>13</v>
      </c>
      <c r="B152" s="266"/>
      <c r="C152" s="266"/>
      <c r="D152" s="61">
        <f>SUM(D151:D151)</f>
        <v>0</v>
      </c>
      <c r="E152" s="61">
        <f>SUM(E151:E151)</f>
        <v>0</v>
      </c>
      <c r="F152" s="61">
        <f>SUM(F151:F151)</f>
        <v>0</v>
      </c>
      <c r="G152" s="61">
        <f>SUM(G151:G151)</f>
        <v>0</v>
      </c>
      <c r="H152" s="61">
        <f>SUM(H151:H151)</f>
        <v>0</v>
      </c>
      <c r="I152" s="5"/>
    </row>
    <row r="153" spans="1:9" ht="12.75">
      <c r="A153" s="267" t="s">
        <v>14</v>
      </c>
      <c r="B153" s="267"/>
      <c r="C153" s="267"/>
      <c r="D153" s="8">
        <f>D149+D152</f>
        <v>15</v>
      </c>
      <c r="E153" s="8">
        <f>E149+E152</f>
        <v>7</v>
      </c>
      <c r="F153" s="8">
        <f>F149+F152</f>
        <v>3</v>
      </c>
      <c r="G153" s="8">
        <f>G149+G152</f>
        <v>1</v>
      </c>
      <c r="H153" s="8">
        <f>H149+H152</f>
        <v>30</v>
      </c>
      <c r="I153" s="9"/>
    </row>
    <row r="154" spans="1:9" ht="12.75">
      <c r="A154" s="268" t="s">
        <v>15</v>
      </c>
      <c r="B154" s="268"/>
      <c r="C154" s="268"/>
      <c r="D154" s="269">
        <f>SUM(D153:G153)</f>
        <v>26</v>
      </c>
      <c r="E154" s="269"/>
      <c r="F154" s="269"/>
      <c r="G154" s="269"/>
      <c r="H154" s="269"/>
      <c r="I154" s="269"/>
    </row>
    <row r="155" spans="1:9" ht="12.75">
      <c r="A155" s="244" t="s">
        <v>16</v>
      </c>
      <c r="B155" s="271"/>
      <c r="C155" s="271"/>
      <c r="D155" s="271"/>
      <c r="E155" s="271"/>
      <c r="F155" s="271"/>
      <c r="G155" s="271"/>
      <c r="H155" s="271"/>
      <c r="I155" s="272"/>
    </row>
    <row r="156" spans="1:9" ht="12.75">
      <c r="A156" s="2">
        <v>1</v>
      </c>
      <c r="B156" s="17" t="s">
        <v>82</v>
      </c>
      <c r="C156" s="35" t="s">
        <v>166</v>
      </c>
      <c r="D156" s="19"/>
      <c r="E156" s="19">
        <v>1</v>
      </c>
      <c r="F156" s="4"/>
      <c r="G156" s="4"/>
      <c r="H156" s="5">
        <v>1</v>
      </c>
      <c r="I156" s="4" t="s">
        <v>25</v>
      </c>
    </row>
    <row r="157" spans="1:9" ht="12.75">
      <c r="A157" s="2">
        <v>2</v>
      </c>
      <c r="B157" s="62" t="s">
        <v>94</v>
      </c>
      <c r="C157" s="35" t="s">
        <v>167</v>
      </c>
      <c r="D157" s="19"/>
      <c r="E157" s="19">
        <v>1</v>
      </c>
      <c r="F157" s="4"/>
      <c r="G157" s="4"/>
      <c r="H157" s="5">
        <v>1</v>
      </c>
      <c r="I157" s="4" t="s">
        <v>25</v>
      </c>
    </row>
    <row r="158" spans="1:10" ht="12.75">
      <c r="A158" s="2">
        <v>3</v>
      </c>
      <c r="B158" s="56" t="s">
        <v>84</v>
      </c>
      <c r="C158" s="35" t="s">
        <v>168</v>
      </c>
      <c r="D158" s="19">
        <v>2</v>
      </c>
      <c r="E158" s="19">
        <v>1</v>
      </c>
      <c r="F158" s="69"/>
      <c r="G158" s="69"/>
      <c r="H158" s="77">
        <v>3</v>
      </c>
      <c r="I158" s="69" t="s">
        <v>25</v>
      </c>
      <c r="J158" s="12"/>
    </row>
    <row r="159" spans="1:10" ht="12.75">
      <c r="A159" s="20">
        <v>4</v>
      </c>
      <c r="B159" s="3" t="s">
        <v>89</v>
      </c>
      <c r="C159" s="35" t="s">
        <v>169</v>
      </c>
      <c r="D159" s="69">
        <v>1</v>
      </c>
      <c r="E159" s="69"/>
      <c r="F159" s="69">
        <v>2</v>
      </c>
      <c r="G159" s="69"/>
      <c r="H159" s="77">
        <v>2</v>
      </c>
      <c r="I159" s="69" t="s">
        <v>25</v>
      </c>
      <c r="J159" s="12"/>
    </row>
    <row r="160" spans="1:10" ht="12.75">
      <c r="A160" s="20">
        <v>5</v>
      </c>
      <c r="B160" s="152" t="s">
        <v>234</v>
      </c>
      <c r="C160" s="35" t="s">
        <v>235</v>
      </c>
      <c r="D160" s="162">
        <v>2</v>
      </c>
      <c r="E160" s="162"/>
      <c r="F160" s="162"/>
      <c r="G160" s="162"/>
      <c r="H160" s="163">
        <v>2</v>
      </c>
      <c r="I160" s="162" t="s">
        <v>46</v>
      </c>
      <c r="J160" s="12"/>
    </row>
    <row r="161" spans="1:10" ht="12.75">
      <c r="A161" s="20">
        <v>6</v>
      </c>
      <c r="B161" s="166" t="s">
        <v>240</v>
      </c>
      <c r="C161" s="160"/>
      <c r="D161" s="162">
        <v>2</v>
      </c>
      <c r="E161" s="162">
        <v>2</v>
      </c>
      <c r="F161" s="162"/>
      <c r="G161" s="162"/>
      <c r="H161" s="163">
        <v>5</v>
      </c>
      <c r="I161" s="162" t="s">
        <v>46</v>
      </c>
      <c r="J161" s="12"/>
    </row>
    <row r="162" spans="1:10" ht="12.75">
      <c r="A162" s="20">
        <v>7</v>
      </c>
      <c r="B162" s="161" t="s">
        <v>233</v>
      </c>
      <c r="C162" s="160"/>
      <c r="D162" s="162"/>
      <c r="E162" s="162"/>
      <c r="F162" s="162"/>
      <c r="G162" s="162"/>
      <c r="H162" s="163"/>
      <c r="I162" s="162" t="s">
        <v>25</v>
      </c>
      <c r="J162" s="12"/>
    </row>
    <row r="163" spans="1:9" ht="12.75">
      <c r="A163" s="266" t="s">
        <v>17</v>
      </c>
      <c r="B163" s="270"/>
      <c r="C163" s="270"/>
      <c r="D163" s="88">
        <f>SUM(D156:D159)</f>
        <v>3</v>
      </c>
      <c r="E163" s="88">
        <f>SUM(E156:E159)</f>
        <v>3</v>
      </c>
      <c r="F163" s="88">
        <f>SUM(F156:F159)</f>
        <v>2</v>
      </c>
      <c r="G163" s="88">
        <f>SUM(G156:G159)</f>
        <v>0</v>
      </c>
      <c r="H163" s="88">
        <f>SUM(H156:H159)</f>
        <v>7</v>
      </c>
      <c r="I163" s="14"/>
    </row>
    <row r="164" spans="1:9" s="52" customFormat="1" ht="12.75">
      <c r="A164" s="50"/>
      <c r="B164" s="50"/>
      <c r="C164" s="50"/>
      <c r="D164" s="93"/>
      <c r="E164" s="93"/>
      <c r="F164" s="93"/>
      <c r="G164" s="93"/>
      <c r="H164" s="93"/>
      <c r="I164" s="51"/>
    </row>
    <row r="165" spans="1:9" s="52" customFormat="1" ht="13.5" customHeight="1">
      <c r="A165" s="50"/>
      <c r="B165" s="50"/>
      <c r="C165" s="50"/>
      <c r="D165" s="93"/>
      <c r="E165" s="93"/>
      <c r="F165" s="93"/>
      <c r="G165" s="93"/>
      <c r="H165" s="93"/>
      <c r="I165" s="51"/>
    </row>
    <row r="166" spans="1:9" s="52" customFormat="1" ht="13.5" customHeight="1">
      <c r="A166" s="50"/>
      <c r="B166" s="50"/>
      <c r="C166" s="50"/>
      <c r="D166" s="93"/>
      <c r="E166" s="93"/>
      <c r="F166" s="93"/>
      <c r="G166" s="93"/>
      <c r="H166" s="93"/>
      <c r="I166" s="51"/>
    </row>
    <row r="167" spans="1:9" s="52" customFormat="1" ht="13.5" customHeight="1">
      <c r="A167" s="50"/>
      <c r="B167" s="50"/>
      <c r="C167" s="50"/>
      <c r="D167" s="93"/>
      <c r="E167" s="93"/>
      <c r="F167" s="93"/>
      <c r="G167" s="93"/>
      <c r="H167" s="93"/>
      <c r="I167" s="51"/>
    </row>
    <row r="168" spans="1:9" s="52" customFormat="1" ht="13.5" customHeight="1">
      <c r="A168" s="50"/>
      <c r="B168" s="50"/>
      <c r="C168" s="50"/>
      <c r="D168" s="93"/>
      <c r="E168" s="93"/>
      <c r="F168" s="93"/>
      <c r="G168" s="93"/>
      <c r="H168" s="93"/>
      <c r="I168" s="51"/>
    </row>
    <row r="169" spans="1:9" s="52" customFormat="1" ht="13.5" customHeight="1">
      <c r="A169" s="50"/>
      <c r="B169" s="50"/>
      <c r="C169" s="50"/>
      <c r="D169" s="93"/>
      <c r="E169" s="93"/>
      <c r="F169" s="93"/>
      <c r="G169" s="93"/>
      <c r="H169" s="93"/>
      <c r="I169" s="51"/>
    </row>
    <row r="170" spans="1:9" s="52" customFormat="1" ht="13.5" customHeight="1">
      <c r="A170" s="50"/>
      <c r="B170" s="50"/>
      <c r="C170" s="50"/>
      <c r="D170" s="93"/>
      <c r="E170" s="93"/>
      <c r="F170" s="93"/>
      <c r="G170" s="93"/>
      <c r="H170" s="93"/>
      <c r="I170" s="51"/>
    </row>
    <row r="171" spans="1:9" s="52" customFormat="1" ht="13.5" customHeight="1">
      <c r="A171" s="50"/>
      <c r="B171" s="50"/>
      <c r="C171" s="50"/>
      <c r="D171" s="93"/>
      <c r="E171" s="93"/>
      <c r="F171" s="93"/>
      <c r="G171" s="93"/>
      <c r="H171" s="93"/>
      <c r="I171" s="51"/>
    </row>
    <row r="172" spans="1:9" s="52" customFormat="1" ht="13.5" customHeight="1">
      <c r="A172" s="50"/>
      <c r="B172" s="50"/>
      <c r="C172" s="50"/>
      <c r="D172" s="93"/>
      <c r="E172" s="93"/>
      <c r="F172" s="93"/>
      <c r="G172" s="93"/>
      <c r="H172" s="93"/>
      <c r="I172" s="51"/>
    </row>
    <row r="173" spans="1:9" s="52" customFormat="1" ht="12.75">
      <c r="A173" s="50"/>
      <c r="B173" s="50"/>
      <c r="C173" s="50"/>
      <c r="D173" s="93"/>
      <c r="E173" s="93"/>
      <c r="F173" s="93"/>
      <c r="G173" s="93"/>
      <c r="H173" s="93"/>
      <c r="I173" s="51"/>
    </row>
    <row r="174" spans="1:9" s="52" customFormat="1" ht="12.75">
      <c r="A174" s="50"/>
      <c r="B174" s="50"/>
      <c r="C174" s="50"/>
      <c r="D174" s="93"/>
      <c r="E174" s="93"/>
      <c r="F174" s="93"/>
      <c r="G174" s="93"/>
      <c r="H174" s="93"/>
      <c r="I174" s="51"/>
    </row>
    <row r="175" spans="1:8" ht="12.75">
      <c r="A175" s="12"/>
      <c r="B175" s="12"/>
      <c r="C175" s="12"/>
      <c r="D175" s="12"/>
      <c r="E175" s="12"/>
      <c r="F175" s="12"/>
      <c r="G175" s="12"/>
      <c r="H175" s="12"/>
    </row>
    <row r="176" spans="1:9" ht="12.75">
      <c r="A176" s="12"/>
      <c r="B176" s="15" t="s">
        <v>18</v>
      </c>
      <c r="C176" s="16" t="s">
        <v>23</v>
      </c>
      <c r="D176" s="225" t="s">
        <v>20</v>
      </c>
      <c r="E176" s="225"/>
      <c r="F176" s="225"/>
      <c r="G176" s="225"/>
      <c r="H176" s="16" t="s">
        <v>19</v>
      </c>
      <c r="I176" s="12"/>
    </row>
    <row r="177" spans="1:9" ht="12.75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2.75">
      <c r="A178" s="260" t="s">
        <v>4</v>
      </c>
      <c r="B178" s="254" t="s">
        <v>5</v>
      </c>
      <c r="C178" s="254"/>
      <c r="D178" s="254" t="s">
        <v>6</v>
      </c>
      <c r="E178" s="254"/>
      <c r="F178" s="254"/>
      <c r="G178" s="254"/>
      <c r="H178" s="258" t="s">
        <v>7</v>
      </c>
      <c r="I178" s="254" t="s">
        <v>22</v>
      </c>
    </row>
    <row r="179" spans="1:9" ht="12.75">
      <c r="A179" s="261"/>
      <c r="B179" s="1" t="s">
        <v>8</v>
      </c>
      <c r="C179" s="1" t="s">
        <v>9</v>
      </c>
      <c r="D179" s="1" t="s">
        <v>0</v>
      </c>
      <c r="E179" s="1" t="s">
        <v>1</v>
      </c>
      <c r="F179" s="1" t="s">
        <v>2</v>
      </c>
      <c r="G179" s="1" t="s">
        <v>3</v>
      </c>
      <c r="H179" s="259"/>
      <c r="I179" s="254"/>
    </row>
    <row r="180" spans="1:9" ht="12.75">
      <c r="A180" s="244" t="s">
        <v>10</v>
      </c>
      <c r="B180" s="245"/>
      <c r="C180" s="245"/>
      <c r="D180" s="245"/>
      <c r="E180" s="245"/>
      <c r="F180" s="245"/>
      <c r="G180" s="245"/>
      <c r="H180" s="245"/>
      <c r="I180" s="246"/>
    </row>
    <row r="181" spans="1:13" ht="12.75">
      <c r="A181" s="25">
        <v>1</v>
      </c>
      <c r="B181" s="26" t="s">
        <v>93</v>
      </c>
      <c r="C181" s="145" t="s">
        <v>41</v>
      </c>
      <c r="D181" s="70">
        <v>3</v>
      </c>
      <c r="E181" s="70"/>
      <c r="F181" s="70">
        <v>1</v>
      </c>
      <c r="G181" s="75">
        <v>2</v>
      </c>
      <c r="H181" s="78">
        <f>SUM(D181:G181)</f>
        <v>6</v>
      </c>
      <c r="I181" s="64" t="s">
        <v>46</v>
      </c>
      <c r="J181" s="33"/>
      <c r="K181" s="27"/>
      <c r="L181" s="27"/>
      <c r="M181" s="27"/>
    </row>
    <row r="182" spans="1:13" ht="12.75">
      <c r="A182" s="25">
        <v>2</v>
      </c>
      <c r="B182" s="26" t="s">
        <v>85</v>
      </c>
      <c r="C182" s="145" t="s">
        <v>42</v>
      </c>
      <c r="D182" s="70">
        <v>3</v>
      </c>
      <c r="E182" s="70">
        <v>1</v>
      </c>
      <c r="F182" s="70">
        <v>1</v>
      </c>
      <c r="G182" s="75"/>
      <c r="H182" s="78">
        <v>6</v>
      </c>
      <c r="I182" s="64" t="s">
        <v>46</v>
      </c>
      <c r="J182" s="33"/>
      <c r="K182" s="27"/>
      <c r="L182" s="27"/>
      <c r="M182" s="27"/>
    </row>
    <row r="183" spans="1:13" ht="12.75">
      <c r="A183" s="25">
        <v>3</v>
      </c>
      <c r="B183" s="136" t="s">
        <v>229</v>
      </c>
      <c r="C183" s="146" t="s">
        <v>43</v>
      </c>
      <c r="D183" s="70">
        <v>2</v>
      </c>
      <c r="E183" s="155"/>
      <c r="F183" s="155">
        <v>1</v>
      </c>
      <c r="G183" s="75"/>
      <c r="H183" s="78">
        <v>4</v>
      </c>
      <c r="I183" s="64" t="s">
        <v>46</v>
      </c>
      <c r="J183" s="33"/>
      <c r="K183" s="27"/>
      <c r="L183" s="27"/>
      <c r="M183" s="27"/>
    </row>
    <row r="184" spans="1:13" ht="12.75">
      <c r="A184" s="25">
        <v>4</v>
      </c>
      <c r="B184" s="26" t="s">
        <v>57</v>
      </c>
      <c r="C184" s="145" t="s">
        <v>170</v>
      </c>
      <c r="D184" s="70">
        <v>2</v>
      </c>
      <c r="E184" s="70"/>
      <c r="F184" s="70">
        <v>1</v>
      </c>
      <c r="G184" s="75"/>
      <c r="H184" s="78">
        <v>4</v>
      </c>
      <c r="I184" s="64" t="s">
        <v>46</v>
      </c>
      <c r="J184" s="33"/>
      <c r="K184" s="27"/>
      <c r="L184" s="27"/>
      <c r="M184" s="27"/>
    </row>
    <row r="185" spans="1:13" ht="12.75">
      <c r="A185" s="25">
        <v>5</v>
      </c>
      <c r="B185" s="24" t="s">
        <v>54</v>
      </c>
      <c r="C185" s="145" t="s">
        <v>171</v>
      </c>
      <c r="D185" s="70">
        <v>2</v>
      </c>
      <c r="E185" s="70"/>
      <c r="F185" s="75">
        <v>1</v>
      </c>
      <c r="G185" s="75"/>
      <c r="H185" s="78">
        <v>4</v>
      </c>
      <c r="I185" s="64" t="s">
        <v>46</v>
      </c>
      <c r="J185" s="33"/>
      <c r="K185" s="27"/>
      <c r="L185" s="27"/>
      <c r="M185" s="27"/>
    </row>
    <row r="186" spans="1:13" ht="12.75">
      <c r="A186" s="25">
        <v>6</v>
      </c>
      <c r="B186" s="26" t="s">
        <v>55</v>
      </c>
      <c r="C186" s="145" t="s">
        <v>172</v>
      </c>
      <c r="D186" s="70">
        <v>2</v>
      </c>
      <c r="E186" s="70"/>
      <c r="F186" s="70">
        <v>1</v>
      </c>
      <c r="G186" s="70"/>
      <c r="H186" s="78">
        <v>3</v>
      </c>
      <c r="I186" s="64" t="s">
        <v>25</v>
      </c>
      <c r="J186" s="33"/>
      <c r="K186" s="27"/>
      <c r="L186" s="27"/>
      <c r="M186" s="27"/>
    </row>
    <row r="187" spans="1:9" ht="13.5" customHeight="1">
      <c r="A187" s="53">
        <v>7</v>
      </c>
      <c r="B187" s="54" t="s">
        <v>62</v>
      </c>
      <c r="C187" s="145" t="s">
        <v>173</v>
      </c>
      <c r="D187" s="19">
        <v>2</v>
      </c>
      <c r="E187" s="19"/>
      <c r="F187" s="19">
        <v>1</v>
      </c>
      <c r="G187" s="19"/>
      <c r="H187" s="55">
        <f>SUM(D187:G187)</f>
        <v>3</v>
      </c>
      <c r="I187" s="4" t="s">
        <v>25</v>
      </c>
    </row>
    <row r="188" spans="1:9" ht="12.75">
      <c r="A188" s="270" t="s">
        <v>11</v>
      </c>
      <c r="B188" s="270"/>
      <c r="C188" s="270"/>
      <c r="D188" s="88">
        <f>SUM(D181:D187)</f>
        <v>16</v>
      </c>
      <c r="E188" s="88">
        <f>SUM(E181:E187)</f>
        <v>1</v>
      </c>
      <c r="F188" s="88">
        <f>SUM(F181:F187)</f>
        <v>7</v>
      </c>
      <c r="G188" s="88">
        <f>SUM(G181:G187)</f>
        <v>2</v>
      </c>
      <c r="H188" s="88">
        <f>SUM(H181:H187)</f>
        <v>30</v>
      </c>
      <c r="I188" s="14"/>
    </row>
    <row r="189" spans="1:9" ht="12.75">
      <c r="A189" s="244" t="s">
        <v>12</v>
      </c>
      <c r="B189" s="245"/>
      <c r="C189" s="245"/>
      <c r="D189" s="245"/>
      <c r="E189" s="245"/>
      <c r="F189" s="245"/>
      <c r="G189" s="245"/>
      <c r="H189" s="245"/>
      <c r="I189" s="246"/>
    </row>
    <row r="190" spans="1:9" ht="12.75">
      <c r="A190" s="2"/>
      <c r="B190" s="3"/>
      <c r="C190" s="2"/>
      <c r="D190" s="6"/>
      <c r="E190" s="6"/>
      <c r="F190" s="6"/>
      <c r="G190" s="6"/>
      <c r="H190" s="7"/>
      <c r="I190" s="4"/>
    </row>
    <row r="191" spans="1:9" ht="12.75">
      <c r="A191" s="266" t="s">
        <v>13</v>
      </c>
      <c r="B191" s="266"/>
      <c r="C191" s="266"/>
      <c r="D191" s="61">
        <f>SUM(D190:D190)</f>
        <v>0</v>
      </c>
      <c r="E191" s="61">
        <f>SUM(E190:E190)</f>
        <v>0</v>
      </c>
      <c r="F191" s="61">
        <f>SUM(F190:F190)</f>
        <v>0</v>
      </c>
      <c r="G191" s="61">
        <f>SUM(G190:G190)</f>
        <v>0</v>
      </c>
      <c r="H191" s="61">
        <f>SUM(H190:H190)</f>
        <v>0</v>
      </c>
      <c r="I191" s="5"/>
    </row>
    <row r="192" spans="1:9" ht="12.75">
      <c r="A192" s="267" t="s">
        <v>14</v>
      </c>
      <c r="B192" s="267"/>
      <c r="C192" s="267"/>
      <c r="D192" s="8">
        <f>D188+D191</f>
        <v>16</v>
      </c>
      <c r="E192" s="8">
        <f>E188+E191</f>
        <v>1</v>
      </c>
      <c r="F192" s="8">
        <f>F188+F191</f>
        <v>7</v>
      </c>
      <c r="G192" s="8">
        <f>G188+G191</f>
        <v>2</v>
      </c>
      <c r="H192" s="8">
        <f>H188+H191</f>
        <v>30</v>
      </c>
      <c r="I192" s="9"/>
    </row>
    <row r="193" spans="1:9" ht="12.75">
      <c r="A193" s="268" t="s">
        <v>15</v>
      </c>
      <c r="B193" s="268"/>
      <c r="C193" s="268"/>
      <c r="D193" s="269">
        <f>SUM(D192:G192)</f>
        <v>26</v>
      </c>
      <c r="E193" s="269"/>
      <c r="F193" s="269"/>
      <c r="G193" s="269"/>
      <c r="H193" s="269"/>
      <c r="I193" s="269"/>
    </row>
    <row r="194" spans="1:9" ht="12.75">
      <c r="A194" s="244" t="s">
        <v>16</v>
      </c>
      <c r="B194" s="245"/>
      <c r="C194" s="245"/>
      <c r="D194" s="245"/>
      <c r="E194" s="245"/>
      <c r="F194" s="245"/>
      <c r="G194" s="245"/>
      <c r="H194" s="245"/>
      <c r="I194" s="246"/>
    </row>
    <row r="195" spans="1:9" ht="12.75">
      <c r="A195" s="2">
        <v>1</v>
      </c>
      <c r="B195" s="165" t="s">
        <v>242</v>
      </c>
      <c r="C195" s="145" t="s">
        <v>244</v>
      </c>
      <c r="D195" s="64">
        <v>2</v>
      </c>
      <c r="E195" s="64">
        <v>1</v>
      </c>
      <c r="F195" s="64"/>
      <c r="G195" s="64"/>
      <c r="H195" s="72">
        <v>3</v>
      </c>
      <c r="I195" s="64" t="s">
        <v>46</v>
      </c>
    </row>
    <row r="196" spans="1:9" ht="12.75">
      <c r="A196" s="2">
        <v>2</v>
      </c>
      <c r="B196" s="25" t="s">
        <v>58</v>
      </c>
      <c r="C196" s="145" t="s">
        <v>59</v>
      </c>
      <c r="D196" s="64">
        <v>2</v>
      </c>
      <c r="E196" s="64">
        <v>1</v>
      </c>
      <c r="F196" s="64"/>
      <c r="G196" s="64"/>
      <c r="H196" s="72">
        <v>3</v>
      </c>
      <c r="I196" s="64" t="s">
        <v>25</v>
      </c>
    </row>
    <row r="197" spans="1:9" ht="12.75">
      <c r="A197" s="2">
        <v>3</v>
      </c>
      <c r="B197" s="165" t="s">
        <v>241</v>
      </c>
      <c r="C197" s="145" t="s">
        <v>243</v>
      </c>
      <c r="D197" s="64">
        <v>1</v>
      </c>
      <c r="E197" s="64">
        <v>1</v>
      </c>
      <c r="F197" s="64"/>
      <c r="G197" s="64"/>
      <c r="H197" s="72">
        <v>2</v>
      </c>
      <c r="I197" s="64" t="s">
        <v>25</v>
      </c>
    </row>
    <row r="199" spans="1:9" ht="12.75">
      <c r="A199" s="266" t="s">
        <v>17</v>
      </c>
      <c r="B199" s="266"/>
      <c r="C199" s="266"/>
      <c r="D199" s="61">
        <f>SUM(D195:D197)</f>
        <v>5</v>
      </c>
      <c r="E199" s="61">
        <f>SUM(E195:E197)</f>
        <v>3</v>
      </c>
      <c r="F199" s="61">
        <f>SUM(F195:F197)</f>
        <v>0</v>
      </c>
      <c r="G199" s="61">
        <f>SUM(G195:G197)</f>
        <v>0</v>
      </c>
      <c r="H199" s="61">
        <f>SUM(H195:H197)</f>
        <v>8</v>
      </c>
      <c r="I199" s="5"/>
    </row>
    <row r="200" spans="1:9" s="52" customFormat="1" ht="12.75">
      <c r="A200" s="50"/>
      <c r="B200" s="50"/>
      <c r="C200" s="50"/>
      <c r="D200" s="93"/>
      <c r="E200" s="93"/>
      <c r="F200" s="93"/>
      <c r="G200" s="93"/>
      <c r="H200" s="93"/>
      <c r="I200" s="51"/>
    </row>
    <row r="201" spans="1:9" s="52" customFormat="1" ht="12.75">
      <c r="A201" s="50"/>
      <c r="B201" s="50"/>
      <c r="C201" s="50"/>
      <c r="D201" s="93"/>
      <c r="E201" s="93"/>
      <c r="F201" s="93"/>
      <c r="G201" s="93"/>
      <c r="H201" s="93"/>
      <c r="I201" s="51"/>
    </row>
    <row r="202" spans="1:9" s="52" customFormat="1" ht="12.75">
      <c r="A202" s="50"/>
      <c r="B202" s="50"/>
      <c r="C202" s="50"/>
      <c r="D202" s="93"/>
      <c r="E202" s="93"/>
      <c r="F202" s="93"/>
      <c r="G202" s="93"/>
      <c r="H202" s="93"/>
      <c r="I202" s="51"/>
    </row>
    <row r="203" spans="1:9" s="52" customFormat="1" ht="12.75">
      <c r="A203" s="50"/>
      <c r="B203" s="50"/>
      <c r="C203" s="50"/>
      <c r="D203" s="93"/>
      <c r="E203" s="93"/>
      <c r="F203" s="93"/>
      <c r="G203" s="93"/>
      <c r="H203" s="93"/>
      <c r="I203" s="51"/>
    </row>
    <row r="204" spans="1:9" s="52" customFormat="1" ht="12.75">
      <c r="A204" s="50"/>
      <c r="B204" s="50"/>
      <c r="C204" s="50"/>
      <c r="D204" s="93"/>
      <c r="E204" s="93"/>
      <c r="F204" s="93"/>
      <c r="G204" s="93"/>
      <c r="H204" s="93"/>
      <c r="I204" s="51"/>
    </row>
    <row r="205" spans="1:9" s="52" customFormat="1" ht="12.75">
      <c r="A205" s="50"/>
      <c r="B205" s="50"/>
      <c r="C205" s="50"/>
      <c r="D205" s="93"/>
      <c r="E205" s="93"/>
      <c r="F205" s="93"/>
      <c r="G205" s="93"/>
      <c r="H205" s="93"/>
      <c r="I205" s="51"/>
    </row>
    <row r="206" spans="1:9" s="52" customFormat="1" ht="12.75">
      <c r="A206" s="50"/>
      <c r="B206" s="50"/>
      <c r="C206" s="50"/>
      <c r="D206" s="93"/>
      <c r="E206" s="93"/>
      <c r="F206" s="93"/>
      <c r="G206" s="93"/>
      <c r="H206" s="93"/>
      <c r="I206" s="51"/>
    </row>
    <row r="207" spans="1:9" s="52" customFormat="1" ht="12.75">
      <c r="A207" s="50"/>
      <c r="B207" s="50"/>
      <c r="C207" s="50"/>
      <c r="D207" s="93"/>
      <c r="E207" s="93"/>
      <c r="F207" s="93"/>
      <c r="G207" s="93"/>
      <c r="H207" s="93"/>
      <c r="I207" s="51"/>
    </row>
    <row r="208" spans="1:9" s="52" customFormat="1" ht="12.75">
      <c r="A208" s="50"/>
      <c r="B208" s="50"/>
      <c r="C208" s="50"/>
      <c r="D208" s="93"/>
      <c r="E208" s="93"/>
      <c r="F208" s="93"/>
      <c r="G208" s="93"/>
      <c r="H208" s="93"/>
      <c r="I208" s="51"/>
    </row>
    <row r="209" spans="1:9" s="52" customFormat="1" ht="12.75">
      <c r="A209" s="50"/>
      <c r="B209" s="50"/>
      <c r="C209" s="50"/>
      <c r="D209" s="93"/>
      <c r="E209" s="93"/>
      <c r="F209" s="93"/>
      <c r="G209" s="93"/>
      <c r="H209" s="93"/>
      <c r="I209" s="51"/>
    </row>
    <row r="210" spans="1:9" s="52" customFormat="1" ht="12.75">
      <c r="A210" s="50"/>
      <c r="B210" s="50"/>
      <c r="C210" s="50"/>
      <c r="D210" s="93"/>
      <c r="E210" s="93"/>
      <c r="F210" s="93"/>
      <c r="G210" s="93"/>
      <c r="H210" s="93"/>
      <c r="I210" s="51"/>
    </row>
    <row r="211" spans="1:9" ht="12.75">
      <c r="A211" s="12"/>
      <c r="B211" s="16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6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5" t="s">
        <v>18</v>
      </c>
      <c r="C213" s="16" t="s">
        <v>23</v>
      </c>
      <c r="D213" s="225" t="s">
        <v>20</v>
      </c>
      <c r="E213" s="225"/>
      <c r="F213" s="225"/>
      <c r="G213" s="225"/>
      <c r="H213" s="16" t="s">
        <v>21</v>
      </c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260" t="s">
        <v>4</v>
      </c>
      <c r="B215" s="254" t="s">
        <v>5</v>
      </c>
      <c r="C215" s="254"/>
      <c r="D215" s="254" t="s">
        <v>6</v>
      </c>
      <c r="E215" s="254"/>
      <c r="F215" s="254"/>
      <c r="G215" s="254"/>
      <c r="H215" s="258" t="s">
        <v>7</v>
      </c>
      <c r="I215" s="254" t="s">
        <v>22</v>
      </c>
    </row>
    <row r="216" spans="1:9" ht="12.75" customHeight="1">
      <c r="A216" s="261"/>
      <c r="B216" s="1" t="s">
        <v>8</v>
      </c>
      <c r="C216" s="1" t="s">
        <v>9</v>
      </c>
      <c r="D216" s="1" t="s">
        <v>0</v>
      </c>
      <c r="E216" s="1" t="s">
        <v>1</v>
      </c>
      <c r="F216" s="1" t="s">
        <v>2</v>
      </c>
      <c r="G216" s="1" t="s">
        <v>3</v>
      </c>
      <c r="H216" s="259"/>
      <c r="I216" s="254"/>
    </row>
    <row r="217" spans="1:9" ht="12" customHeight="1">
      <c r="A217" s="265" t="s">
        <v>10</v>
      </c>
      <c r="B217" s="265"/>
      <c r="C217" s="265"/>
      <c r="D217" s="265"/>
      <c r="E217" s="265"/>
      <c r="F217" s="265"/>
      <c r="G217" s="265"/>
      <c r="H217" s="265"/>
      <c r="I217" s="265"/>
    </row>
    <row r="218" spans="1:10" ht="12.75">
      <c r="A218" s="133">
        <v>1</v>
      </c>
      <c r="B218" s="54" t="s">
        <v>64</v>
      </c>
      <c r="C218" s="146" t="s">
        <v>185</v>
      </c>
      <c r="D218" s="95">
        <v>3</v>
      </c>
      <c r="E218" s="19">
        <v>1</v>
      </c>
      <c r="F218" s="19">
        <v>1</v>
      </c>
      <c r="G218" s="19"/>
      <c r="H218" s="104">
        <v>4</v>
      </c>
      <c r="I218" s="106" t="s">
        <v>46</v>
      </c>
      <c r="J218" s="27"/>
    </row>
    <row r="219" spans="1:16" ht="12.75">
      <c r="A219" s="133">
        <v>2</v>
      </c>
      <c r="B219" s="54" t="s">
        <v>66</v>
      </c>
      <c r="C219" s="146" t="s">
        <v>186</v>
      </c>
      <c r="D219" s="19">
        <v>2</v>
      </c>
      <c r="E219" s="19"/>
      <c r="F219" s="19">
        <v>1</v>
      </c>
      <c r="G219" s="68"/>
      <c r="H219" s="104">
        <v>2</v>
      </c>
      <c r="I219" s="64" t="s">
        <v>46</v>
      </c>
      <c r="J219" s="27"/>
      <c r="P219" s="107"/>
    </row>
    <row r="220" spans="1:10" ht="12.75">
      <c r="A220" s="133">
        <v>3</v>
      </c>
      <c r="B220" s="54" t="s">
        <v>101</v>
      </c>
      <c r="C220" s="146" t="s">
        <v>187</v>
      </c>
      <c r="D220" s="19">
        <v>2</v>
      </c>
      <c r="E220" s="19"/>
      <c r="F220" s="95">
        <v>1</v>
      </c>
      <c r="G220" s="19"/>
      <c r="H220" s="104">
        <v>3</v>
      </c>
      <c r="I220" s="64" t="s">
        <v>46</v>
      </c>
      <c r="J220" s="27"/>
    </row>
    <row r="221" spans="1:15" ht="12.75">
      <c r="A221" s="133">
        <v>4</v>
      </c>
      <c r="B221" s="54" t="s">
        <v>114</v>
      </c>
      <c r="C221" s="146" t="s">
        <v>188</v>
      </c>
      <c r="D221" s="137">
        <v>1.5</v>
      </c>
      <c r="E221" s="19"/>
      <c r="F221" s="19">
        <v>1</v>
      </c>
      <c r="G221" s="19"/>
      <c r="H221" s="104">
        <v>2</v>
      </c>
      <c r="I221" s="64" t="s">
        <v>25</v>
      </c>
      <c r="J221" s="27"/>
      <c r="O221" s="108"/>
    </row>
    <row r="222" spans="1:15" ht="25.5">
      <c r="A222" s="133">
        <v>5</v>
      </c>
      <c r="B222" s="54" t="s">
        <v>65</v>
      </c>
      <c r="C222" s="146" t="s">
        <v>189</v>
      </c>
      <c r="D222" s="22">
        <v>0</v>
      </c>
      <c r="E222" s="19"/>
      <c r="F222" s="19"/>
      <c r="G222" s="138">
        <v>1.5</v>
      </c>
      <c r="H222" s="104">
        <v>2</v>
      </c>
      <c r="I222" s="103" t="s">
        <v>25</v>
      </c>
      <c r="J222" s="27"/>
      <c r="O222" s="105"/>
    </row>
    <row r="223" spans="1:10" ht="12.75">
      <c r="A223" s="133">
        <v>6</v>
      </c>
      <c r="B223" s="24" t="s">
        <v>102</v>
      </c>
      <c r="C223" s="146" t="s">
        <v>190</v>
      </c>
      <c r="D223" s="19">
        <v>1</v>
      </c>
      <c r="E223" s="19"/>
      <c r="F223" s="19">
        <v>1</v>
      </c>
      <c r="G223" s="19">
        <v>1</v>
      </c>
      <c r="H223" s="104">
        <v>2</v>
      </c>
      <c r="I223" s="64" t="s">
        <v>46</v>
      </c>
      <c r="J223" s="45"/>
    </row>
    <row r="224" spans="1:10" ht="25.5">
      <c r="A224" s="133">
        <v>7</v>
      </c>
      <c r="B224" s="85" t="s">
        <v>103</v>
      </c>
      <c r="C224" s="146" t="s">
        <v>191</v>
      </c>
      <c r="D224" s="19">
        <v>1</v>
      </c>
      <c r="E224" s="19"/>
      <c r="F224" s="19">
        <v>1</v>
      </c>
      <c r="G224" s="19"/>
      <c r="H224" s="104">
        <v>2</v>
      </c>
      <c r="I224" s="64" t="s">
        <v>46</v>
      </c>
      <c r="J224" s="27"/>
    </row>
    <row r="225" spans="1:10" ht="12.75">
      <c r="A225" s="133">
        <v>8</v>
      </c>
      <c r="B225" s="24" t="s">
        <v>115</v>
      </c>
      <c r="C225" s="146" t="s">
        <v>192</v>
      </c>
      <c r="D225" s="19">
        <v>1</v>
      </c>
      <c r="E225" s="19"/>
      <c r="F225" s="19">
        <v>1</v>
      </c>
      <c r="G225" s="19"/>
      <c r="H225" s="104">
        <v>2</v>
      </c>
      <c r="I225" s="64" t="s">
        <v>25</v>
      </c>
      <c r="J225" s="27"/>
    </row>
    <row r="226" spans="1:10" ht="12.75">
      <c r="A226" s="133">
        <v>9</v>
      </c>
      <c r="B226" s="24" t="s">
        <v>116</v>
      </c>
      <c r="C226" s="146" t="s">
        <v>193</v>
      </c>
      <c r="D226" s="19">
        <v>1</v>
      </c>
      <c r="E226" s="19"/>
      <c r="F226" s="19">
        <v>1</v>
      </c>
      <c r="G226" s="19"/>
      <c r="H226" s="104">
        <v>2</v>
      </c>
      <c r="I226" s="64" t="s">
        <v>25</v>
      </c>
      <c r="J226" s="27"/>
    </row>
    <row r="227" spans="1:10" ht="12.75">
      <c r="A227" s="133">
        <v>10</v>
      </c>
      <c r="B227" s="24" t="s">
        <v>113</v>
      </c>
      <c r="C227" s="146" t="s">
        <v>194</v>
      </c>
      <c r="D227" s="19"/>
      <c r="E227" s="19"/>
      <c r="F227" s="19"/>
      <c r="G227" s="19"/>
      <c r="H227" s="104">
        <v>6</v>
      </c>
      <c r="I227" s="64" t="s">
        <v>25</v>
      </c>
      <c r="J227" s="27"/>
    </row>
    <row r="228" spans="1:10" ht="12.75">
      <c r="A228" s="277" t="s">
        <v>11</v>
      </c>
      <c r="B228" s="277"/>
      <c r="C228" s="277"/>
      <c r="D228" s="109">
        <f>SUM(D218:D227)</f>
        <v>12.5</v>
      </c>
      <c r="E228" s="109">
        <f>SUM(E218:E227)</f>
        <v>1</v>
      </c>
      <c r="F228" s="109">
        <f>SUM(F218:F227)</f>
        <v>8</v>
      </c>
      <c r="G228" s="109">
        <f>SUM(G218:G227)</f>
        <v>2.5</v>
      </c>
      <c r="H228" s="110">
        <f>SUM(H218:H227)</f>
        <v>27</v>
      </c>
      <c r="I228" s="111"/>
      <c r="J228" s="27"/>
    </row>
    <row r="229" spans="1:10" ht="12.75">
      <c r="A229" s="278" t="s">
        <v>12</v>
      </c>
      <c r="B229" s="279"/>
      <c r="C229" s="279"/>
      <c r="D229" s="279"/>
      <c r="E229" s="279"/>
      <c r="F229" s="279"/>
      <c r="G229" s="279"/>
      <c r="H229" s="279"/>
      <c r="I229" s="280"/>
      <c r="J229" s="27"/>
    </row>
    <row r="230" spans="1:10" ht="12.75" hidden="1">
      <c r="A230" s="133"/>
      <c r="B230" s="54"/>
      <c r="C230" s="32"/>
      <c r="D230" s="19"/>
      <c r="E230" s="19"/>
      <c r="F230" s="19"/>
      <c r="G230" s="19"/>
      <c r="H230" s="104"/>
      <c r="I230" s="64"/>
      <c r="J230" s="27"/>
    </row>
    <row r="231" spans="1:9" s="12" customFormat="1" ht="16.5" customHeight="1">
      <c r="A231" s="227">
        <v>1</v>
      </c>
      <c r="B231" s="154" t="s">
        <v>60</v>
      </c>
      <c r="C231" s="145" t="s">
        <v>175</v>
      </c>
      <c r="D231" s="227">
        <v>2</v>
      </c>
      <c r="E231" s="227">
        <v>1</v>
      </c>
      <c r="F231" s="227"/>
      <c r="G231" s="227"/>
      <c r="H231" s="228">
        <v>3</v>
      </c>
      <c r="I231" s="227" t="s">
        <v>25</v>
      </c>
    </row>
    <row r="232" spans="1:9" s="12" customFormat="1" ht="16.5" customHeight="1">
      <c r="A232" s="227"/>
      <c r="B232" s="3" t="s">
        <v>45</v>
      </c>
      <c r="C232" s="145" t="s">
        <v>174</v>
      </c>
      <c r="D232" s="227"/>
      <c r="E232" s="227"/>
      <c r="F232" s="227"/>
      <c r="G232" s="227"/>
      <c r="H232" s="228"/>
      <c r="I232" s="227"/>
    </row>
    <row r="233" spans="1:9" ht="12.75" customHeight="1">
      <c r="A233" s="222" t="s">
        <v>13</v>
      </c>
      <c r="B233" s="223"/>
      <c r="C233" s="224"/>
      <c r="D233" s="61">
        <v>2</v>
      </c>
      <c r="E233" s="61">
        <v>1</v>
      </c>
      <c r="F233" s="61">
        <v>0</v>
      </c>
      <c r="G233" s="61">
        <v>0</v>
      </c>
      <c r="H233" s="61">
        <v>3</v>
      </c>
      <c r="I233" s="5"/>
    </row>
    <row r="234" spans="1:9" ht="12.75" customHeight="1">
      <c r="A234" s="241" t="s">
        <v>14</v>
      </c>
      <c r="B234" s="242"/>
      <c r="C234" s="243"/>
      <c r="D234" s="8">
        <f>SUM(D228,D233)</f>
        <v>14.5</v>
      </c>
      <c r="E234" s="8">
        <f>SUM(E228,E233)</f>
        <v>2</v>
      </c>
      <c r="F234" s="8">
        <f>SUM(F228,F233)</f>
        <v>8</v>
      </c>
      <c r="G234" s="8">
        <f>SUM(G228,G233)</f>
        <v>2.5</v>
      </c>
      <c r="H234" s="8">
        <f>SUM(H228,H233)</f>
        <v>30</v>
      </c>
      <c r="I234" s="9"/>
    </row>
    <row r="235" spans="1:9" ht="12.75" customHeight="1">
      <c r="A235" s="235" t="s">
        <v>15</v>
      </c>
      <c r="B235" s="236"/>
      <c r="C235" s="237"/>
      <c r="D235" s="255">
        <f>SUM(D234,E234,F234,G234)</f>
        <v>27</v>
      </c>
      <c r="E235" s="256"/>
      <c r="F235" s="256"/>
      <c r="G235" s="256"/>
      <c r="H235" s="256"/>
      <c r="I235" s="257"/>
    </row>
    <row r="236" spans="1:9" ht="12.75" customHeight="1">
      <c r="A236" s="244" t="s">
        <v>16</v>
      </c>
      <c r="B236" s="245"/>
      <c r="C236" s="245"/>
      <c r="D236" s="245"/>
      <c r="E236" s="245"/>
      <c r="F236" s="245"/>
      <c r="G236" s="245"/>
      <c r="H236" s="245"/>
      <c r="I236" s="246"/>
    </row>
    <row r="237" spans="1:9" ht="12.75">
      <c r="A237" s="2">
        <v>1</v>
      </c>
      <c r="B237" s="167" t="s">
        <v>245</v>
      </c>
      <c r="C237" s="145" t="s">
        <v>176</v>
      </c>
      <c r="D237" s="4">
        <v>2</v>
      </c>
      <c r="E237" s="4">
        <v>1</v>
      </c>
      <c r="F237" s="4"/>
      <c r="G237" s="4"/>
      <c r="H237" s="5">
        <v>3</v>
      </c>
      <c r="I237" s="4" t="s">
        <v>46</v>
      </c>
    </row>
    <row r="238" spans="1:9" ht="12.75">
      <c r="A238" s="2">
        <v>2</v>
      </c>
      <c r="B238" s="167" t="s">
        <v>246</v>
      </c>
      <c r="C238" s="145" t="s">
        <v>247</v>
      </c>
      <c r="D238" s="4">
        <v>2</v>
      </c>
      <c r="E238" s="4">
        <v>1</v>
      </c>
      <c r="F238" s="4"/>
      <c r="G238" s="4"/>
      <c r="H238" s="5">
        <v>2</v>
      </c>
      <c r="I238" s="4" t="s">
        <v>25</v>
      </c>
    </row>
    <row r="239" spans="1:9" ht="12.75">
      <c r="A239" s="2">
        <v>3</v>
      </c>
      <c r="B239" s="167" t="s">
        <v>248</v>
      </c>
      <c r="C239" s="145"/>
      <c r="D239" s="4"/>
      <c r="E239" s="4"/>
      <c r="F239" s="4"/>
      <c r="G239" s="4"/>
      <c r="H239" s="5">
        <v>5</v>
      </c>
      <c r="I239" s="4" t="s">
        <v>46</v>
      </c>
    </row>
    <row r="240" spans="1:9" ht="38.25">
      <c r="A240" s="46">
        <v>4</v>
      </c>
      <c r="B240" s="79" t="s">
        <v>223</v>
      </c>
      <c r="C240" s="145" t="s">
        <v>195</v>
      </c>
      <c r="D240" s="6">
        <v>1</v>
      </c>
      <c r="E240" s="6"/>
      <c r="F240" s="6">
        <v>2</v>
      </c>
      <c r="G240" s="6"/>
      <c r="H240" s="7">
        <v>2</v>
      </c>
      <c r="I240" s="6" t="s">
        <v>25</v>
      </c>
    </row>
    <row r="241" spans="1:9" ht="12.75" customHeight="1">
      <c r="A241" s="222" t="s">
        <v>17</v>
      </c>
      <c r="B241" s="223"/>
      <c r="C241" s="224"/>
      <c r="D241" s="65">
        <f>SUM(D237:D240)</f>
        <v>5</v>
      </c>
      <c r="E241" s="65"/>
      <c r="F241" s="65">
        <f>SUM(F237:F240)</f>
        <v>2</v>
      </c>
      <c r="G241" s="65"/>
      <c r="H241" s="65">
        <f>SUM(H237:H240)</f>
        <v>12</v>
      </c>
      <c r="I241" s="5"/>
    </row>
    <row r="242" spans="1:9" ht="12.75" customHeight="1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2.75" customHeight="1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2.75" customHeight="1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2.75" customHeight="1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2.75" customHeight="1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2.75" customHeight="1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2.75">
      <c r="A248" s="80"/>
      <c r="B248" s="15" t="s">
        <v>18</v>
      </c>
      <c r="C248" s="16" t="s">
        <v>24</v>
      </c>
      <c r="D248" s="225" t="s">
        <v>20</v>
      </c>
      <c r="E248" s="225"/>
      <c r="F248" s="225"/>
      <c r="G248" s="225"/>
      <c r="H248" s="81" t="s">
        <v>19</v>
      </c>
      <c r="I248" s="12"/>
    </row>
    <row r="249" spans="1:8" s="12" customFormat="1" ht="12.75">
      <c r="A249" s="80"/>
      <c r="H249" s="80"/>
    </row>
    <row r="250" spans="1:9" ht="12.75" customHeight="1">
      <c r="A250" s="226" t="s">
        <v>4</v>
      </c>
      <c r="B250" s="250" t="s">
        <v>5</v>
      </c>
      <c r="C250" s="251"/>
      <c r="D250" s="250" t="s">
        <v>6</v>
      </c>
      <c r="E250" s="252"/>
      <c r="F250" s="252"/>
      <c r="G250" s="251"/>
      <c r="H250" s="253" t="s">
        <v>7</v>
      </c>
      <c r="I250" s="254" t="s">
        <v>22</v>
      </c>
    </row>
    <row r="251" spans="1:9" ht="12.75">
      <c r="A251" s="226"/>
      <c r="B251" s="1" t="s">
        <v>8</v>
      </c>
      <c r="C251" s="1" t="s">
        <v>9</v>
      </c>
      <c r="D251" s="1" t="s">
        <v>0</v>
      </c>
      <c r="E251" s="1" t="s">
        <v>1</v>
      </c>
      <c r="F251" s="1" t="s">
        <v>2</v>
      </c>
      <c r="G251" s="1" t="s">
        <v>3</v>
      </c>
      <c r="H251" s="253"/>
      <c r="I251" s="254"/>
    </row>
    <row r="252" spans="1:9" ht="12.75" customHeight="1">
      <c r="A252" s="244" t="s">
        <v>10</v>
      </c>
      <c r="B252" s="245"/>
      <c r="C252" s="245"/>
      <c r="D252" s="245"/>
      <c r="E252" s="245"/>
      <c r="F252" s="245"/>
      <c r="G252" s="245"/>
      <c r="H252" s="245"/>
      <c r="I252" s="246"/>
    </row>
    <row r="253" spans="1:10" s="97" customFormat="1" ht="12.75">
      <c r="A253" s="133">
        <v>1</v>
      </c>
      <c r="B253" s="82" t="s">
        <v>67</v>
      </c>
      <c r="C253" s="146" t="s">
        <v>196</v>
      </c>
      <c r="D253" s="22">
        <v>2</v>
      </c>
      <c r="E253" s="22">
        <v>1</v>
      </c>
      <c r="F253" s="22">
        <v>2</v>
      </c>
      <c r="G253" s="22"/>
      <c r="H253" s="104">
        <v>5</v>
      </c>
      <c r="I253" s="103" t="s">
        <v>46</v>
      </c>
      <c r="J253" s="96"/>
    </row>
    <row r="254" spans="1:10" s="97" customFormat="1" ht="12.75">
      <c r="A254" s="133">
        <v>2</v>
      </c>
      <c r="B254" s="84" t="s">
        <v>68</v>
      </c>
      <c r="C254" s="146" t="s">
        <v>197</v>
      </c>
      <c r="D254" s="138">
        <v>1.5</v>
      </c>
      <c r="E254" s="22"/>
      <c r="F254" s="22">
        <v>1</v>
      </c>
      <c r="G254" s="22"/>
      <c r="H254" s="104">
        <v>3</v>
      </c>
      <c r="I254" s="103" t="s">
        <v>46</v>
      </c>
      <c r="J254" s="96"/>
    </row>
    <row r="255" spans="1:10" s="97" customFormat="1" ht="14.25" customHeight="1">
      <c r="A255" s="133">
        <v>3</v>
      </c>
      <c r="B255" s="82" t="s">
        <v>105</v>
      </c>
      <c r="C255" s="146" t="s">
        <v>198</v>
      </c>
      <c r="D255" s="138">
        <v>1.5</v>
      </c>
      <c r="E255" s="22"/>
      <c r="F255" s="22">
        <v>1</v>
      </c>
      <c r="G255" s="22"/>
      <c r="H255" s="104">
        <v>3</v>
      </c>
      <c r="I255" s="103" t="s">
        <v>46</v>
      </c>
      <c r="J255" s="96"/>
    </row>
    <row r="256" spans="1:10" s="97" customFormat="1" ht="25.5">
      <c r="A256" s="133">
        <v>4</v>
      </c>
      <c r="B256" s="83" t="s">
        <v>104</v>
      </c>
      <c r="C256" s="146" t="s">
        <v>199</v>
      </c>
      <c r="D256" s="22">
        <v>0</v>
      </c>
      <c r="E256" s="22"/>
      <c r="F256" s="22"/>
      <c r="G256" s="22">
        <v>2</v>
      </c>
      <c r="H256" s="104">
        <v>2</v>
      </c>
      <c r="I256" s="103" t="s">
        <v>25</v>
      </c>
      <c r="J256" s="96"/>
    </row>
    <row r="257" spans="1:10" s="97" customFormat="1" ht="14.25" customHeight="1">
      <c r="A257" s="133">
        <v>5</v>
      </c>
      <c r="B257" s="82" t="s">
        <v>123</v>
      </c>
      <c r="C257" s="146" t="s">
        <v>200</v>
      </c>
      <c r="D257" s="138">
        <v>1.5</v>
      </c>
      <c r="E257" s="22"/>
      <c r="F257" s="22">
        <v>1</v>
      </c>
      <c r="G257" s="22"/>
      <c r="H257" s="104">
        <v>3</v>
      </c>
      <c r="I257" s="103" t="s">
        <v>46</v>
      </c>
      <c r="J257" s="96"/>
    </row>
    <row r="258" spans="1:9" s="12" customFormat="1" ht="26.25" customHeight="1">
      <c r="A258" s="133">
        <v>6</v>
      </c>
      <c r="B258" s="85" t="s">
        <v>107</v>
      </c>
      <c r="C258" s="146" t="s">
        <v>201</v>
      </c>
      <c r="D258" s="139">
        <v>1.5</v>
      </c>
      <c r="E258" s="103"/>
      <c r="F258" s="103"/>
      <c r="G258" s="103">
        <v>1</v>
      </c>
      <c r="H258" s="116">
        <v>3</v>
      </c>
      <c r="I258" s="103" t="s">
        <v>46</v>
      </c>
    </row>
    <row r="259" spans="1:9" s="12" customFormat="1" ht="15" customHeight="1">
      <c r="A259" s="133">
        <v>7</v>
      </c>
      <c r="B259" s="3" t="s">
        <v>108</v>
      </c>
      <c r="C259" s="146" t="s">
        <v>202</v>
      </c>
      <c r="D259" s="139">
        <v>1.5</v>
      </c>
      <c r="E259" s="103"/>
      <c r="F259" s="103"/>
      <c r="G259" s="103">
        <v>1</v>
      </c>
      <c r="H259" s="116">
        <v>3</v>
      </c>
      <c r="I259" s="64" t="s">
        <v>25</v>
      </c>
    </row>
    <row r="260" spans="1:9" s="12" customFormat="1" ht="25.5">
      <c r="A260" s="133">
        <v>8</v>
      </c>
      <c r="B260" s="3" t="s">
        <v>109</v>
      </c>
      <c r="C260" s="146" t="s">
        <v>203</v>
      </c>
      <c r="D260" s="139">
        <v>1.5</v>
      </c>
      <c r="E260" s="103"/>
      <c r="F260" s="103"/>
      <c r="G260" s="103">
        <v>1</v>
      </c>
      <c r="H260" s="116">
        <v>3</v>
      </c>
      <c r="I260" s="103" t="s">
        <v>46</v>
      </c>
    </row>
    <row r="261" spans="1:9" s="12" customFormat="1" ht="25.5">
      <c r="A261" s="133">
        <v>9</v>
      </c>
      <c r="B261" s="3" t="s">
        <v>96</v>
      </c>
      <c r="C261" s="146" t="s">
        <v>204</v>
      </c>
      <c r="D261" s="139">
        <v>1.5</v>
      </c>
      <c r="E261" s="103"/>
      <c r="F261" s="103"/>
      <c r="G261" s="103">
        <v>1</v>
      </c>
      <c r="H261" s="116">
        <v>3</v>
      </c>
      <c r="I261" s="103" t="s">
        <v>25</v>
      </c>
    </row>
    <row r="262" spans="1:10" s="97" customFormat="1" ht="12.75" hidden="1">
      <c r="A262" s="133"/>
      <c r="B262" s="94"/>
      <c r="C262" s="146" t="s">
        <v>205</v>
      </c>
      <c r="D262" s="112"/>
      <c r="E262" s="113"/>
      <c r="F262" s="112"/>
      <c r="G262" s="112"/>
      <c r="H262" s="115"/>
      <c r="I262" s="113"/>
      <c r="J262" s="96"/>
    </row>
    <row r="263" spans="1:10" s="97" customFormat="1" ht="25.5">
      <c r="A263" s="133">
        <v>10</v>
      </c>
      <c r="B263" s="94" t="s">
        <v>106</v>
      </c>
      <c r="C263" s="146" t="s">
        <v>205</v>
      </c>
      <c r="D263" s="142">
        <v>1</v>
      </c>
      <c r="E263" s="113"/>
      <c r="F263" s="112">
        <v>1</v>
      </c>
      <c r="G263" s="112"/>
      <c r="H263" s="115">
        <v>2</v>
      </c>
      <c r="I263" s="113" t="s">
        <v>25</v>
      </c>
      <c r="J263" s="96"/>
    </row>
    <row r="264" spans="1:9" ht="12.75" customHeight="1">
      <c r="A264" s="222" t="s">
        <v>11</v>
      </c>
      <c r="B264" s="223"/>
      <c r="C264" s="224"/>
      <c r="D264" s="143">
        <f>SUM(D253:D263)</f>
        <v>13.5</v>
      </c>
      <c r="E264" s="141">
        <f>SUM(E253:E263)</f>
        <v>1</v>
      </c>
      <c r="F264" s="89">
        <f>SUM(F253:F263)</f>
        <v>6</v>
      </c>
      <c r="G264" s="89">
        <f>SUM(G253:G263)</f>
        <v>6</v>
      </c>
      <c r="H264" s="89">
        <f>SUM(H253:H263)</f>
        <v>30</v>
      </c>
      <c r="I264" s="5"/>
    </row>
    <row r="265" spans="1:9" ht="12.75" customHeight="1">
      <c r="A265" s="134"/>
      <c r="B265" s="135"/>
      <c r="C265" s="135"/>
      <c r="D265" s="140"/>
      <c r="E265" s="140"/>
      <c r="F265" s="140"/>
      <c r="G265" s="140"/>
      <c r="H265" s="140"/>
      <c r="I265" s="66"/>
    </row>
    <row r="266" spans="1:9" ht="12.75" customHeight="1">
      <c r="A266" s="244" t="s">
        <v>124</v>
      </c>
      <c r="B266" s="245"/>
      <c r="C266" s="245"/>
      <c r="D266" s="245"/>
      <c r="E266" s="245"/>
      <c r="F266" s="245"/>
      <c r="G266" s="245"/>
      <c r="H266" s="245"/>
      <c r="I266" s="246"/>
    </row>
    <row r="268" spans="1:9" ht="12.75" customHeight="1">
      <c r="A268" s="222" t="s">
        <v>13</v>
      </c>
      <c r="B268" s="223"/>
      <c r="C268" s="224"/>
      <c r="D268" s="5"/>
      <c r="E268" s="5"/>
      <c r="F268" s="5"/>
      <c r="G268" s="5"/>
      <c r="H268" s="5"/>
      <c r="I268" s="5"/>
    </row>
    <row r="269" spans="1:9" ht="12.75" customHeight="1">
      <c r="A269" s="241" t="s">
        <v>14</v>
      </c>
      <c r="B269" s="242"/>
      <c r="C269" s="243"/>
      <c r="D269" s="148">
        <f>D264+D268</f>
        <v>13.5</v>
      </c>
      <c r="E269" s="65">
        <f>E264+E268</f>
        <v>1</v>
      </c>
      <c r="F269" s="65">
        <f>F264+F268</f>
        <v>6</v>
      </c>
      <c r="G269" s="65">
        <f>G264+G268</f>
        <v>6</v>
      </c>
      <c r="H269" s="65">
        <f>H264+H268</f>
        <v>30</v>
      </c>
      <c r="I269" s="98"/>
    </row>
    <row r="270" spans="1:9" ht="12.75" customHeight="1">
      <c r="A270" s="235" t="s">
        <v>15</v>
      </c>
      <c r="B270" s="236"/>
      <c r="C270" s="237"/>
      <c r="D270" s="255">
        <f>D269+E269+F269+G269</f>
        <v>26.5</v>
      </c>
      <c r="E270" s="256"/>
      <c r="F270" s="256"/>
      <c r="G270" s="256"/>
      <c r="H270" s="256"/>
      <c r="I270" s="257"/>
    </row>
    <row r="271" spans="1:9" ht="12.75" customHeight="1">
      <c r="A271" s="244" t="s">
        <v>16</v>
      </c>
      <c r="B271" s="245"/>
      <c r="C271" s="245"/>
      <c r="D271" s="245"/>
      <c r="E271" s="245"/>
      <c r="F271" s="245"/>
      <c r="G271" s="245"/>
      <c r="H271" s="245"/>
      <c r="I271" s="246"/>
    </row>
    <row r="272" spans="1:9" s="12" customFormat="1" ht="12.75">
      <c r="A272" s="53">
        <v>1</v>
      </c>
      <c r="B272" s="21" t="s">
        <v>97</v>
      </c>
      <c r="C272" s="37" t="s">
        <v>207</v>
      </c>
      <c r="D272" s="4">
        <v>2</v>
      </c>
      <c r="E272" s="4">
        <v>1</v>
      </c>
      <c r="F272" s="4"/>
      <c r="G272" s="4"/>
      <c r="H272" s="5">
        <v>2</v>
      </c>
      <c r="I272" s="4" t="s">
        <v>25</v>
      </c>
    </row>
    <row r="273" spans="1:9" s="12" customFormat="1" ht="12.75">
      <c r="A273" s="53">
        <v>2</v>
      </c>
      <c r="B273" s="21" t="s">
        <v>71</v>
      </c>
      <c r="C273" s="37" t="s">
        <v>177</v>
      </c>
      <c r="D273" s="4">
        <v>1</v>
      </c>
      <c r="E273" s="4">
        <v>1</v>
      </c>
      <c r="F273" s="4"/>
      <c r="G273" s="4"/>
      <c r="H273" s="5">
        <v>3</v>
      </c>
      <c r="I273" s="4" t="s">
        <v>25</v>
      </c>
    </row>
    <row r="274" spans="1:9" ht="12.75">
      <c r="A274" s="46">
        <v>3</v>
      </c>
      <c r="B274" s="3" t="s">
        <v>125</v>
      </c>
      <c r="C274" s="37" t="s">
        <v>206</v>
      </c>
      <c r="D274" s="6">
        <v>2</v>
      </c>
      <c r="E274" s="6">
        <v>1</v>
      </c>
      <c r="F274" s="6"/>
      <c r="G274" s="6"/>
      <c r="H274" s="7">
        <v>3</v>
      </c>
      <c r="I274" s="6" t="s">
        <v>25</v>
      </c>
    </row>
    <row r="275" spans="1:9" ht="12.75">
      <c r="A275" s="46">
        <v>4</v>
      </c>
      <c r="B275" s="62" t="s">
        <v>98</v>
      </c>
      <c r="C275" s="146" t="s">
        <v>208</v>
      </c>
      <c r="D275" s="71">
        <v>2</v>
      </c>
      <c r="E275" s="71"/>
      <c r="F275" s="71">
        <v>1</v>
      </c>
      <c r="G275" s="62"/>
      <c r="H275" s="5">
        <v>4</v>
      </c>
      <c r="I275" s="71" t="s">
        <v>25</v>
      </c>
    </row>
    <row r="276" spans="1:9" ht="12.75" customHeight="1">
      <c r="A276" s="222" t="s">
        <v>17</v>
      </c>
      <c r="B276" s="223"/>
      <c r="C276" s="224"/>
      <c r="D276" s="61">
        <f>SUM(D272:D275)</f>
        <v>7</v>
      </c>
      <c r="E276" s="61">
        <f>SUM(E272:E275)</f>
        <v>3</v>
      </c>
      <c r="F276" s="61">
        <f>SUM(F272:F275)</f>
        <v>1</v>
      </c>
      <c r="G276" s="61"/>
      <c r="H276" s="90">
        <f>SUM(H272:H275)</f>
        <v>12</v>
      </c>
      <c r="I276" s="5"/>
    </row>
    <row r="277" spans="1:9" ht="12.75">
      <c r="A277" s="80"/>
      <c r="B277" s="12"/>
      <c r="C277" s="12"/>
      <c r="D277" s="12"/>
      <c r="E277" s="12"/>
      <c r="F277" s="12"/>
      <c r="G277" s="12"/>
      <c r="H277" s="80"/>
      <c r="I277" s="12"/>
    </row>
    <row r="278" spans="1:9" ht="12.75">
      <c r="A278" s="80"/>
      <c r="B278" s="12"/>
      <c r="C278" s="12"/>
      <c r="D278" s="12"/>
      <c r="E278" s="12"/>
      <c r="F278" s="12"/>
      <c r="G278" s="12"/>
      <c r="H278" s="80"/>
      <c r="I278" s="12"/>
    </row>
    <row r="279" spans="1:9" ht="12.75">
      <c r="A279" s="80"/>
      <c r="B279" s="12"/>
      <c r="C279" s="12"/>
      <c r="D279" s="12"/>
      <c r="E279" s="12"/>
      <c r="F279" s="12"/>
      <c r="G279" s="12"/>
      <c r="H279" s="80"/>
      <c r="I279" s="12"/>
    </row>
    <row r="280" spans="1:9" ht="12.75">
      <c r="A280" s="80"/>
      <c r="B280" s="12"/>
      <c r="C280" s="12"/>
      <c r="D280" s="12"/>
      <c r="E280" s="12"/>
      <c r="F280" s="12"/>
      <c r="G280" s="12"/>
      <c r="H280" s="80"/>
      <c r="I280" s="12"/>
    </row>
    <row r="281" spans="1:9" ht="12.75">
      <c r="A281" s="80"/>
      <c r="B281" s="12"/>
      <c r="C281" s="12"/>
      <c r="D281" s="12"/>
      <c r="E281" s="12"/>
      <c r="F281" s="12"/>
      <c r="G281" s="12"/>
      <c r="H281" s="80"/>
      <c r="I281" s="12"/>
    </row>
    <row r="282" spans="1:9" ht="12.75">
      <c r="A282" s="80"/>
      <c r="B282" s="12"/>
      <c r="C282" s="12"/>
      <c r="D282" s="12"/>
      <c r="E282" s="12"/>
      <c r="F282" s="12"/>
      <c r="G282" s="12"/>
      <c r="H282" s="80"/>
      <c r="I282" s="12"/>
    </row>
    <row r="283" spans="1:9" ht="12.75">
      <c r="A283" s="80"/>
      <c r="B283" s="12"/>
      <c r="C283" s="12"/>
      <c r="D283" s="12"/>
      <c r="E283" s="12"/>
      <c r="F283" s="12"/>
      <c r="G283" s="12"/>
      <c r="H283" s="80"/>
      <c r="I283" s="12"/>
    </row>
    <row r="284" spans="1:9" ht="12.75">
      <c r="A284" s="80"/>
      <c r="B284" s="12"/>
      <c r="C284" s="12"/>
      <c r="D284" s="12"/>
      <c r="E284" s="12"/>
      <c r="F284" s="12"/>
      <c r="G284" s="12"/>
      <c r="H284" s="80"/>
      <c r="I284" s="12"/>
    </row>
    <row r="285" spans="1:9" ht="12.75">
      <c r="A285" s="80"/>
      <c r="B285" s="12"/>
      <c r="C285" s="12"/>
      <c r="D285" s="12"/>
      <c r="E285" s="12"/>
      <c r="F285" s="12"/>
      <c r="G285" s="12"/>
      <c r="H285" s="80"/>
      <c r="I285" s="12"/>
    </row>
    <row r="286" spans="1:9" ht="12.75">
      <c r="A286" s="80"/>
      <c r="B286" s="15" t="s">
        <v>18</v>
      </c>
      <c r="C286" s="16" t="s">
        <v>24</v>
      </c>
      <c r="D286" s="225" t="s">
        <v>20</v>
      </c>
      <c r="E286" s="225"/>
      <c r="F286" s="225"/>
      <c r="G286" s="225"/>
      <c r="H286" s="81" t="s">
        <v>21</v>
      </c>
      <c r="I286" s="12"/>
    </row>
    <row r="287" spans="1:9" ht="12.75">
      <c r="A287" s="80"/>
      <c r="B287" s="12"/>
      <c r="C287" s="12"/>
      <c r="D287" s="12"/>
      <c r="E287" s="12"/>
      <c r="F287" s="12"/>
      <c r="G287" s="12"/>
      <c r="H287" s="80"/>
      <c r="I287" s="12"/>
    </row>
    <row r="288" spans="1:9" ht="12.75" customHeight="1">
      <c r="A288" s="226" t="s">
        <v>4</v>
      </c>
      <c r="B288" s="250" t="s">
        <v>5</v>
      </c>
      <c r="C288" s="251"/>
      <c r="D288" s="250" t="s">
        <v>6</v>
      </c>
      <c r="E288" s="252"/>
      <c r="F288" s="252"/>
      <c r="G288" s="251"/>
      <c r="H288" s="253" t="s">
        <v>7</v>
      </c>
      <c r="I288" s="254" t="s">
        <v>22</v>
      </c>
    </row>
    <row r="289" spans="1:9" ht="12.75">
      <c r="A289" s="226"/>
      <c r="B289" s="1" t="s">
        <v>8</v>
      </c>
      <c r="C289" s="1" t="s">
        <v>9</v>
      </c>
      <c r="D289" s="1" t="s">
        <v>0</v>
      </c>
      <c r="E289" s="1" t="s">
        <v>1</v>
      </c>
      <c r="F289" s="1" t="s">
        <v>2</v>
      </c>
      <c r="G289" s="1" t="s">
        <v>3</v>
      </c>
      <c r="H289" s="253"/>
      <c r="I289" s="254"/>
    </row>
    <row r="290" spans="1:9" ht="12.75" customHeight="1">
      <c r="A290" s="244" t="s">
        <v>10</v>
      </c>
      <c r="B290" s="245"/>
      <c r="C290" s="245"/>
      <c r="D290" s="245"/>
      <c r="E290" s="245"/>
      <c r="F290" s="245"/>
      <c r="G290" s="245"/>
      <c r="H290" s="245"/>
      <c r="I290" s="246"/>
    </row>
    <row r="291" spans="1:9" s="105" customFormat="1" ht="15.75" customHeight="1">
      <c r="A291" s="46">
        <v>1</v>
      </c>
      <c r="B291" s="79" t="s">
        <v>110</v>
      </c>
      <c r="C291" s="146" t="s">
        <v>211</v>
      </c>
      <c r="D291" s="19">
        <v>2</v>
      </c>
      <c r="E291" s="19"/>
      <c r="F291" s="19">
        <v>1</v>
      </c>
      <c r="G291" s="19"/>
      <c r="H291" s="60">
        <v>3</v>
      </c>
      <c r="I291" s="69" t="s">
        <v>25</v>
      </c>
    </row>
    <row r="292" spans="1:9" s="105" customFormat="1" ht="12.75">
      <c r="A292" s="46">
        <v>2</v>
      </c>
      <c r="B292" s="94" t="s">
        <v>99</v>
      </c>
      <c r="C292" s="146" t="s">
        <v>209</v>
      </c>
      <c r="D292" s="112">
        <v>1</v>
      </c>
      <c r="E292" s="19"/>
      <c r="F292" s="112">
        <v>1</v>
      </c>
      <c r="G292" s="114">
        <v>1</v>
      </c>
      <c r="H292" s="115">
        <v>3</v>
      </c>
      <c r="I292" s="113" t="s">
        <v>25</v>
      </c>
    </row>
    <row r="293" spans="1:9" s="105" customFormat="1" ht="12.75">
      <c r="A293" s="46">
        <v>3</v>
      </c>
      <c r="B293" s="94" t="s">
        <v>117</v>
      </c>
      <c r="C293" s="146" t="s">
        <v>212</v>
      </c>
      <c r="D293" s="112">
        <v>1</v>
      </c>
      <c r="E293" s="19"/>
      <c r="F293" s="112">
        <v>1</v>
      </c>
      <c r="G293" s="114"/>
      <c r="H293" s="115">
        <v>2</v>
      </c>
      <c r="I293" s="113" t="s">
        <v>25</v>
      </c>
    </row>
    <row r="294" spans="1:9" s="105" customFormat="1" ht="27.75" customHeight="1">
      <c r="A294" s="133">
        <v>4</v>
      </c>
      <c r="B294" s="94" t="s">
        <v>111</v>
      </c>
      <c r="C294" s="146" t="s">
        <v>213</v>
      </c>
      <c r="D294" s="101">
        <v>2</v>
      </c>
      <c r="E294" s="19"/>
      <c r="F294" s="101">
        <v>1</v>
      </c>
      <c r="G294" s="71"/>
      <c r="H294" s="116">
        <v>3</v>
      </c>
      <c r="I294" s="103" t="s">
        <v>25</v>
      </c>
    </row>
    <row r="295" spans="1:9" s="105" customFormat="1" ht="18" customHeight="1">
      <c r="A295" s="133">
        <v>5</v>
      </c>
      <c r="B295" s="3" t="s">
        <v>118</v>
      </c>
      <c r="C295" s="146" t="s">
        <v>214</v>
      </c>
      <c r="D295" s="112">
        <v>1</v>
      </c>
      <c r="E295" s="19"/>
      <c r="F295" s="112">
        <v>1</v>
      </c>
      <c r="G295" s="112"/>
      <c r="H295" s="115">
        <v>2</v>
      </c>
      <c r="I295" s="113" t="s">
        <v>25</v>
      </c>
    </row>
    <row r="296" spans="1:9" s="105" customFormat="1" ht="12.75">
      <c r="A296" s="133">
        <v>6</v>
      </c>
      <c r="B296" s="94" t="s">
        <v>119</v>
      </c>
      <c r="C296" s="146" t="s">
        <v>215</v>
      </c>
      <c r="D296" s="112">
        <v>1</v>
      </c>
      <c r="E296" s="19"/>
      <c r="F296" s="112"/>
      <c r="G296" s="114">
        <v>1</v>
      </c>
      <c r="H296" s="115">
        <v>2</v>
      </c>
      <c r="I296" s="103" t="s">
        <v>25</v>
      </c>
    </row>
    <row r="297" spans="1:9" s="105" customFormat="1" ht="12.75">
      <c r="A297" s="133">
        <v>7</v>
      </c>
      <c r="B297" s="86" t="s">
        <v>95</v>
      </c>
      <c r="C297" s="146" t="s">
        <v>216</v>
      </c>
      <c r="D297" s="19">
        <v>2</v>
      </c>
      <c r="E297" s="19"/>
      <c r="F297" s="19"/>
      <c r="G297" s="19"/>
      <c r="H297" s="104">
        <v>2</v>
      </c>
      <c r="I297" s="106" t="s">
        <v>25</v>
      </c>
    </row>
    <row r="298" spans="1:9" s="105" customFormat="1" ht="12.75">
      <c r="A298" s="133">
        <v>8</v>
      </c>
      <c r="B298" s="82" t="s">
        <v>112</v>
      </c>
      <c r="C298" s="146" t="s">
        <v>217</v>
      </c>
      <c r="D298" s="101">
        <v>1</v>
      </c>
      <c r="E298" s="19"/>
      <c r="F298" s="101">
        <v>1</v>
      </c>
      <c r="G298" s="71"/>
      <c r="H298" s="116">
        <v>2</v>
      </c>
      <c r="I298" s="103" t="s">
        <v>25</v>
      </c>
    </row>
    <row r="299" spans="1:9" ht="13.5" customHeight="1">
      <c r="A299" s="46">
        <v>9</v>
      </c>
      <c r="B299" s="79" t="s">
        <v>250</v>
      </c>
      <c r="C299" s="147" t="s">
        <v>210</v>
      </c>
      <c r="D299" s="19"/>
      <c r="E299" s="19"/>
      <c r="F299" s="19"/>
      <c r="G299" s="19">
        <v>8</v>
      </c>
      <c r="H299" s="60">
        <v>10</v>
      </c>
      <c r="I299" s="69" t="s">
        <v>25</v>
      </c>
    </row>
    <row r="300" spans="1:9" ht="13.5" customHeight="1">
      <c r="A300" s="46">
        <v>10</v>
      </c>
      <c r="B300" s="168" t="s">
        <v>249</v>
      </c>
      <c r="C300" s="147" t="s">
        <v>251</v>
      </c>
      <c r="D300" s="19"/>
      <c r="E300" s="19"/>
      <c r="F300" s="19"/>
      <c r="G300" s="19"/>
      <c r="H300" s="60">
        <v>1</v>
      </c>
      <c r="I300" s="69"/>
    </row>
    <row r="301" spans="1:9" ht="12.75" customHeight="1">
      <c r="A301" s="247" t="s">
        <v>11</v>
      </c>
      <c r="B301" s="248"/>
      <c r="C301" s="249"/>
      <c r="D301" s="61">
        <f>SUM(D291:D300)</f>
        <v>11</v>
      </c>
      <c r="E301" s="89">
        <v>0</v>
      </c>
      <c r="F301" s="61">
        <f>SUM(F291:F300)</f>
        <v>6</v>
      </c>
      <c r="G301" s="61">
        <f>SUM(G292:G300)</f>
        <v>10</v>
      </c>
      <c r="H301" s="61">
        <f>SUM(H291:H300)</f>
        <v>30</v>
      </c>
      <c r="I301" s="5"/>
    </row>
    <row r="302" spans="1:9" ht="12" customHeight="1">
      <c r="A302" s="244" t="s">
        <v>126</v>
      </c>
      <c r="B302" s="245"/>
      <c r="C302" s="245"/>
      <c r="D302" s="245"/>
      <c r="E302" s="245"/>
      <c r="F302" s="245"/>
      <c r="G302" s="245"/>
      <c r="H302" s="245"/>
      <c r="I302" s="246"/>
    </row>
    <row r="303" spans="1:9" ht="12.75" customHeight="1">
      <c r="A303" s="222" t="s">
        <v>13</v>
      </c>
      <c r="B303" s="223"/>
      <c r="C303" s="224"/>
      <c r="D303" s="89">
        <v>0</v>
      </c>
      <c r="E303" s="89">
        <v>0</v>
      </c>
      <c r="F303" s="89">
        <v>0</v>
      </c>
      <c r="G303" s="89">
        <v>0</v>
      </c>
      <c r="H303" s="89">
        <v>0</v>
      </c>
      <c r="I303" s="5"/>
    </row>
    <row r="304" spans="1:9" s="105" customFormat="1" ht="15.75" customHeight="1" hidden="1">
      <c r="A304" s="133"/>
      <c r="B304" s="94"/>
      <c r="C304" s="32"/>
      <c r="D304" s="112"/>
      <c r="E304" s="113"/>
      <c r="F304" s="112"/>
      <c r="G304" s="114"/>
      <c r="H304" s="115"/>
      <c r="I304" s="113"/>
    </row>
    <row r="305" spans="1:9" ht="12.75" customHeight="1">
      <c r="A305" s="274" t="s">
        <v>14</v>
      </c>
      <c r="B305" s="275"/>
      <c r="C305" s="276"/>
      <c r="D305" s="65">
        <f>SUM(D301,D303)</f>
        <v>11</v>
      </c>
      <c r="E305" s="65">
        <f>SUM(E301,E303)</f>
        <v>0</v>
      </c>
      <c r="F305" s="65">
        <f>SUM(F301,F303)</f>
        <v>6</v>
      </c>
      <c r="G305" s="65">
        <f>SUM(G301,G303)</f>
        <v>10</v>
      </c>
      <c r="H305" s="65">
        <f>SUM(H301,H303)</f>
        <v>30</v>
      </c>
      <c r="I305" s="9"/>
    </row>
    <row r="306" spans="1:9" ht="12.75" customHeight="1">
      <c r="A306" s="235" t="s">
        <v>15</v>
      </c>
      <c r="B306" s="236"/>
      <c r="C306" s="237"/>
      <c r="D306" s="238">
        <f>D305+F305+E305+G305</f>
        <v>27</v>
      </c>
      <c r="E306" s="239"/>
      <c r="F306" s="239"/>
      <c r="G306" s="239"/>
      <c r="H306" s="239"/>
      <c r="I306" s="240"/>
    </row>
    <row r="307" spans="1:9" ht="12.75">
      <c r="A307" s="229" t="s">
        <v>120</v>
      </c>
      <c r="B307" s="230"/>
      <c r="C307" s="230"/>
      <c r="D307" s="230"/>
      <c r="E307" s="230"/>
      <c r="F307" s="230"/>
      <c r="G307" s="230"/>
      <c r="H307" s="230"/>
      <c r="I307" s="231"/>
    </row>
    <row r="308" spans="1:9" ht="15" customHeight="1">
      <c r="A308" s="133">
        <v>1</v>
      </c>
      <c r="B308" s="144" t="s">
        <v>219</v>
      </c>
      <c r="C308" s="146" t="s">
        <v>220</v>
      </c>
      <c r="D308" s="118">
        <v>2</v>
      </c>
      <c r="E308" s="36"/>
      <c r="F308" s="118">
        <v>2</v>
      </c>
      <c r="G308" s="36"/>
      <c r="H308" s="118">
        <v>5</v>
      </c>
      <c r="I308" s="63" t="s">
        <v>25</v>
      </c>
    </row>
    <row r="309" spans="1:9" ht="12.75">
      <c r="A309" s="133">
        <v>2</v>
      </c>
      <c r="B309" s="119" t="s">
        <v>44</v>
      </c>
      <c r="C309" s="146" t="s">
        <v>218</v>
      </c>
      <c r="D309" s="120">
        <v>2</v>
      </c>
      <c r="E309" s="121">
        <v>1</v>
      </c>
      <c r="F309" s="120"/>
      <c r="G309" s="122"/>
      <c r="H309" s="121">
        <v>3</v>
      </c>
      <c r="I309" s="123" t="s">
        <v>25</v>
      </c>
    </row>
    <row r="310" spans="1:9" ht="12.75">
      <c r="A310" s="133">
        <v>3</v>
      </c>
      <c r="B310" s="62" t="s">
        <v>127</v>
      </c>
      <c r="C310" s="146" t="s">
        <v>221</v>
      </c>
      <c r="D310" s="63">
        <v>2</v>
      </c>
      <c r="E310" s="118"/>
      <c r="F310" s="63">
        <v>1</v>
      </c>
      <c r="G310" s="117"/>
      <c r="H310" s="63">
        <v>3</v>
      </c>
      <c r="I310" s="124" t="s">
        <v>25</v>
      </c>
    </row>
    <row r="311" spans="1:9" ht="12.75">
      <c r="A311" s="133">
        <v>4</v>
      </c>
      <c r="B311" s="57" t="s">
        <v>121</v>
      </c>
      <c r="C311" s="146" t="s">
        <v>222</v>
      </c>
      <c r="D311" s="125">
        <v>2</v>
      </c>
      <c r="E311" s="126"/>
      <c r="F311" s="125">
        <v>2</v>
      </c>
      <c r="G311" s="127"/>
      <c r="H311" s="125">
        <v>5</v>
      </c>
      <c r="I311" s="128" t="s">
        <v>25</v>
      </c>
    </row>
    <row r="312" spans="1:9" ht="12.75">
      <c r="A312" s="232" t="s">
        <v>17</v>
      </c>
      <c r="B312" s="233"/>
      <c r="C312" s="234"/>
      <c r="D312" s="129">
        <v>8</v>
      </c>
      <c r="E312" s="130">
        <v>1</v>
      </c>
      <c r="F312" s="129">
        <v>5</v>
      </c>
      <c r="G312" s="131">
        <v>0</v>
      </c>
      <c r="H312" s="129">
        <v>17</v>
      </c>
      <c r="I312" s="132"/>
    </row>
  </sheetData>
  <sheetProtection/>
  <mergeCells count="141">
    <mergeCell ref="D213:G213"/>
    <mergeCell ref="A180:I180"/>
    <mergeCell ref="A188:C188"/>
    <mergeCell ref="A252:I252"/>
    <mergeCell ref="A305:C305"/>
    <mergeCell ref="A194:I194"/>
    <mergeCell ref="A199:C199"/>
    <mergeCell ref="A217:I217"/>
    <mergeCell ref="A228:C228"/>
    <mergeCell ref="A229:I229"/>
    <mergeCell ref="C1:E1"/>
    <mergeCell ref="A192:C192"/>
    <mergeCell ref="A193:C193"/>
    <mergeCell ref="D193:I193"/>
    <mergeCell ref="A189:I189"/>
    <mergeCell ref="A191:C191"/>
    <mergeCell ref="B178:C178"/>
    <mergeCell ref="D178:G178"/>
    <mergeCell ref="H178:H179"/>
    <mergeCell ref="I178:I179"/>
    <mergeCell ref="A178:A179"/>
    <mergeCell ref="A152:C152"/>
    <mergeCell ref="A155:I155"/>
    <mergeCell ref="A163:C163"/>
    <mergeCell ref="D176:G176"/>
    <mergeCell ref="A154:C154"/>
    <mergeCell ref="D154:I154"/>
    <mergeCell ref="A153:C153"/>
    <mergeCell ref="A137:A138"/>
    <mergeCell ref="A149:C149"/>
    <mergeCell ref="A150:I150"/>
    <mergeCell ref="B137:C137"/>
    <mergeCell ref="D137:G137"/>
    <mergeCell ref="H137:H138"/>
    <mergeCell ref="A139:I139"/>
    <mergeCell ref="A108:C108"/>
    <mergeCell ref="A109:C109"/>
    <mergeCell ref="D109:I109"/>
    <mergeCell ref="A110:I110"/>
    <mergeCell ref="A116:C116"/>
    <mergeCell ref="D133:G133"/>
    <mergeCell ref="I92:I93"/>
    <mergeCell ref="I137:I138"/>
    <mergeCell ref="A94:I94"/>
    <mergeCell ref="A103:C103"/>
    <mergeCell ref="A104:I104"/>
    <mergeCell ref="A107:C107"/>
    <mergeCell ref="A92:A93"/>
    <mergeCell ref="B92:C92"/>
    <mergeCell ref="D92:G92"/>
    <mergeCell ref="H92:H93"/>
    <mergeCell ref="A63:C63"/>
    <mergeCell ref="H47:H48"/>
    <mergeCell ref="I47:I48"/>
    <mergeCell ref="A66:I66"/>
    <mergeCell ref="A64:C64"/>
    <mergeCell ref="A65:C65"/>
    <mergeCell ref="D65:I65"/>
    <mergeCell ref="A26:I26"/>
    <mergeCell ref="A32:C32"/>
    <mergeCell ref="D45:G45"/>
    <mergeCell ref="A71:C71"/>
    <mergeCell ref="D89:G89"/>
    <mergeCell ref="A47:A48"/>
    <mergeCell ref="B47:C47"/>
    <mergeCell ref="D47:G47"/>
    <mergeCell ref="A60:C60"/>
    <mergeCell ref="A61:I61"/>
    <mergeCell ref="A7:A8"/>
    <mergeCell ref="B7:C7"/>
    <mergeCell ref="D7:G7"/>
    <mergeCell ref="I7:I8"/>
    <mergeCell ref="H7:H8"/>
    <mergeCell ref="A49:I49"/>
    <mergeCell ref="A23:C23"/>
    <mergeCell ref="A24:C24"/>
    <mergeCell ref="A25:C25"/>
    <mergeCell ref="D25:I25"/>
    <mergeCell ref="D5:G5"/>
    <mergeCell ref="D21:D22"/>
    <mergeCell ref="E21:E22"/>
    <mergeCell ref="F21:F22"/>
    <mergeCell ref="G21:G22"/>
    <mergeCell ref="A9:I9"/>
    <mergeCell ref="H21:H22"/>
    <mergeCell ref="I21:I22"/>
    <mergeCell ref="A19:C19"/>
    <mergeCell ref="A20:I20"/>
    <mergeCell ref="B215:C215"/>
    <mergeCell ref="D215:G215"/>
    <mergeCell ref="H215:H216"/>
    <mergeCell ref="I215:I216"/>
    <mergeCell ref="A215:A216"/>
    <mergeCell ref="B250:C250"/>
    <mergeCell ref="D250:G250"/>
    <mergeCell ref="H250:H251"/>
    <mergeCell ref="I250:I251"/>
    <mergeCell ref="D235:I235"/>
    <mergeCell ref="A233:C233"/>
    <mergeCell ref="H288:H289"/>
    <mergeCell ref="I288:I289"/>
    <mergeCell ref="D270:I270"/>
    <mergeCell ref="A264:C264"/>
    <mergeCell ref="A266:I266"/>
    <mergeCell ref="A268:C268"/>
    <mergeCell ref="A235:C235"/>
    <mergeCell ref="A234:C234"/>
    <mergeCell ref="A236:I236"/>
    <mergeCell ref="A271:I271"/>
    <mergeCell ref="A276:C276"/>
    <mergeCell ref="D286:G286"/>
    <mergeCell ref="A288:A289"/>
    <mergeCell ref="B288:C288"/>
    <mergeCell ref="D288:G288"/>
    <mergeCell ref="A307:I307"/>
    <mergeCell ref="A312:C312"/>
    <mergeCell ref="A306:C306"/>
    <mergeCell ref="D306:I306"/>
    <mergeCell ref="A270:C270"/>
    <mergeCell ref="A269:C269"/>
    <mergeCell ref="A290:I290"/>
    <mergeCell ref="A301:C301"/>
    <mergeCell ref="A302:I302"/>
    <mergeCell ref="A303:C303"/>
    <mergeCell ref="A241:C241"/>
    <mergeCell ref="D248:G248"/>
    <mergeCell ref="A250:A251"/>
    <mergeCell ref="I231:I232"/>
    <mergeCell ref="A231:A232"/>
    <mergeCell ref="D231:D232"/>
    <mergeCell ref="E231:E232"/>
    <mergeCell ref="F231:F232"/>
    <mergeCell ref="G231:G232"/>
    <mergeCell ref="H231:H232"/>
    <mergeCell ref="I105:I106"/>
    <mergeCell ref="A105:A106"/>
    <mergeCell ref="D105:D106"/>
    <mergeCell ref="E105:E106"/>
    <mergeCell ref="F105:F106"/>
    <mergeCell ref="G105:G106"/>
    <mergeCell ref="H105:H106"/>
  </mergeCells>
  <printOptions horizontalCentered="1" verticalCentered="1"/>
  <pageMargins left="0.7086614173228347" right="0.7086614173228347" top="0.31496062992125984" bottom="0.7480314960629921" header="0.31496062992125984" footer="0.31496062992125984"/>
  <pageSetup horizontalDpi="600" verticalDpi="600" orientation="landscape" paperSize="9" r:id="rId1"/>
  <headerFooter alignWithMargins="0">
    <oddHeader>&amp;LINGINERIE MECANICA SI MECATRONICA&amp;CSpecializarea Echipamente de Proces Industriale&amp;RAnul universitar: 2015-2016</oddHeader>
    <oddFooter>&amp;L                             Rector,
                 Mihnea COSTOIU&amp;CDecan,
 Alexandru DOBROVICESCU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Layout" zoomScale="120" zoomScaleNormal="120" zoomScaleSheetLayoutView="190" zoomScalePageLayoutView="120" workbookViewId="0" topLeftCell="A52">
      <selection activeCell="E66" sqref="E66"/>
    </sheetView>
  </sheetViews>
  <sheetFormatPr defaultColWidth="9.28125" defaultRowHeight="12.75"/>
  <cols>
    <col min="1" max="1" width="9.28125" style="12" customWidth="1"/>
    <col min="2" max="2" width="5.140625" style="12" customWidth="1"/>
    <col min="3" max="3" width="54.421875" style="12" customWidth="1"/>
    <col min="4" max="4" width="15.28125" style="12" customWidth="1"/>
    <col min="5" max="5" width="5.57421875" style="12" customWidth="1"/>
    <col min="6" max="9" width="5.7109375" style="12" customWidth="1"/>
    <col min="10" max="10" width="6.28125" style="12" customWidth="1"/>
    <col min="11" max="11" width="8.00390625" style="12" customWidth="1"/>
    <col min="12" max="12" width="10.00390625" style="12" customWidth="1"/>
    <col min="13" max="16384" width="9.28125" style="12" customWidth="1"/>
  </cols>
  <sheetData>
    <row r="1" ht="12.75">
      <c r="C1" s="150"/>
    </row>
    <row r="2" spans="3:10" ht="12.75">
      <c r="C2" s="15" t="s">
        <v>18</v>
      </c>
      <c r="D2" s="16" t="s">
        <v>19</v>
      </c>
      <c r="E2" s="225" t="s">
        <v>20</v>
      </c>
      <c r="F2" s="225"/>
      <c r="G2" s="225"/>
      <c r="H2" s="225"/>
      <c r="I2" s="15"/>
      <c r="J2" s="16" t="s">
        <v>19</v>
      </c>
    </row>
    <row r="4" spans="2:11" ht="12.75" customHeight="1">
      <c r="B4" s="260" t="s">
        <v>4</v>
      </c>
      <c r="C4" s="254" t="s">
        <v>5</v>
      </c>
      <c r="D4" s="254"/>
      <c r="E4" s="254" t="s">
        <v>6</v>
      </c>
      <c r="F4" s="254"/>
      <c r="G4" s="254"/>
      <c r="H4" s="254"/>
      <c r="I4" s="169"/>
      <c r="J4" s="258" t="s">
        <v>7</v>
      </c>
      <c r="K4" s="254" t="s">
        <v>22</v>
      </c>
    </row>
    <row r="5" spans="2:11" ht="38.25">
      <c r="B5" s="261"/>
      <c r="C5" s="1" t="s">
        <v>8</v>
      </c>
      <c r="D5" s="1" t="s">
        <v>9</v>
      </c>
      <c r="E5" s="1" t="s">
        <v>0</v>
      </c>
      <c r="F5" s="1" t="s">
        <v>1</v>
      </c>
      <c r="G5" s="1" t="s">
        <v>2</v>
      </c>
      <c r="H5" s="1" t="s">
        <v>3</v>
      </c>
      <c r="I5" s="170" t="s">
        <v>257</v>
      </c>
      <c r="J5" s="259"/>
      <c r="K5" s="254"/>
    </row>
    <row r="6" spans="2:11" ht="12.75">
      <c r="B6" s="289" t="s">
        <v>10</v>
      </c>
      <c r="C6" s="290"/>
      <c r="D6" s="291"/>
      <c r="E6" s="290"/>
      <c r="F6" s="290"/>
      <c r="G6" s="290"/>
      <c r="H6" s="290"/>
      <c r="I6" s="290"/>
      <c r="J6" s="290"/>
      <c r="K6" s="292"/>
    </row>
    <row r="7" spans="2:13" s="176" customFormat="1" ht="12.75">
      <c r="B7" s="177">
        <v>1</v>
      </c>
      <c r="C7" s="174" t="s">
        <v>26</v>
      </c>
      <c r="D7" s="178" t="s">
        <v>260</v>
      </c>
      <c r="E7" s="179">
        <v>2</v>
      </c>
      <c r="F7" s="179">
        <v>2</v>
      </c>
      <c r="G7" s="179"/>
      <c r="H7" s="180"/>
      <c r="I7" s="180"/>
      <c r="J7" s="181">
        <v>5</v>
      </c>
      <c r="K7" s="182" t="s">
        <v>46</v>
      </c>
      <c r="L7" s="183"/>
      <c r="M7" s="184"/>
    </row>
    <row r="8" spans="2:13" s="176" customFormat="1" ht="12.75">
      <c r="B8" s="185">
        <v>2</v>
      </c>
      <c r="C8" s="175" t="s">
        <v>287</v>
      </c>
      <c r="D8" s="186" t="s">
        <v>261</v>
      </c>
      <c r="E8" s="179">
        <v>2</v>
      </c>
      <c r="F8" s="179">
        <v>2</v>
      </c>
      <c r="G8" s="179"/>
      <c r="H8" s="187"/>
      <c r="I8" s="180"/>
      <c r="J8" s="188">
        <v>5</v>
      </c>
      <c r="K8" s="189" t="s">
        <v>46</v>
      </c>
      <c r="L8" s="183"/>
      <c r="M8" s="190"/>
    </row>
    <row r="9" spans="2:13" s="176" customFormat="1" ht="12.75">
      <c r="B9" s="177">
        <v>3</v>
      </c>
      <c r="C9" s="174" t="s">
        <v>258</v>
      </c>
      <c r="D9" s="186" t="s">
        <v>262</v>
      </c>
      <c r="E9" s="179">
        <v>2</v>
      </c>
      <c r="F9" s="179"/>
      <c r="G9" s="179">
        <v>1</v>
      </c>
      <c r="H9" s="187"/>
      <c r="I9" s="180"/>
      <c r="J9" s="188">
        <v>3</v>
      </c>
      <c r="K9" s="189" t="s">
        <v>46</v>
      </c>
      <c r="L9" s="183"/>
      <c r="M9" s="184"/>
    </row>
    <row r="10" spans="2:13" s="176" customFormat="1" ht="12.75">
      <c r="B10" s="185">
        <v>4</v>
      </c>
      <c r="C10" s="191" t="s">
        <v>288</v>
      </c>
      <c r="D10" s="186" t="s">
        <v>263</v>
      </c>
      <c r="E10" s="192">
        <v>1</v>
      </c>
      <c r="F10" s="179"/>
      <c r="G10" s="179">
        <v>1</v>
      </c>
      <c r="H10" s="187"/>
      <c r="I10" s="180"/>
      <c r="J10" s="181">
        <v>2</v>
      </c>
      <c r="K10" s="189" t="s">
        <v>46</v>
      </c>
      <c r="L10" s="183"/>
      <c r="M10" s="184"/>
    </row>
    <row r="11" spans="2:13" s="176" customFormat="1" ht="12.75">
      <c r="B11" s="177">
        <v>5</v>
      </c>
      <c r="C11" s="193" t="s">
        <v>76</v>
      </c>
      <c r="D11" s="186" t="s">
        <v>264</v>
      </c>
      <c r="E11" s="189">
        <v>2</v>
      </c>
      <c r="F11" s="189">
        <v>1</v>
      </c>
      <c r="G11" s="189"/>
      <c r="H11" s="187"/>
      <c r="I11" s="180"/>
      <c r="J11" s="188">
        <v>4</v>
      </c>
      <c r="K11" s="189" t="s">
        <v>46</v>
      </c>
      <c r="L11" s="194"/>
      <c r="M11" s="184"/>
    </row>
    <row r="12" spans="2:13" s="176" customFormat="1" ht="12.75">
      <c r="B12" s="185">
        <v>6</v>
      </c>
      <c r="C12" s="191" t="s">
        <v>289</v>
      </c>
      <c r="D12" s="186" t="s">
        <v>265</v>
      </c>
      <c r="E12" s="179">
        <v>1</v>
      </c>
      <c r="F12" s="179"/>
      <c r="G12" s="179">
        <v>1</v>
      </c>
      <c r="H12" s="187"/>
      <c r="I12" s="180"/>
      <c r="J12" s="188">
        <v>2</v>
      </c>
      <c r="K12" s="189" t="s">
        <v>25</v>
      </c>
      <c r="L12" s="183"/>
      <c r="M12" s="184"/>
    </row>
    <row r="13" spans="2:13" s="176" customFormat="1" ht="12.75">
      <c r="B13" s="185">
        <v>7</v>
      </c>
      <c r="C13" s="174" t="s">
        <v>290</v>
      </c>
      <c r="D13" s="186" t="s">
        <v>266</v>
      </c>
      <c r="E13" s="179">
        <v>1</v>
      </c>
      <c r="F13" s="179"/>
      <c r="G13" s="179"/>
      <c r="H13" s="187"/>
      <c r="I13" s="180"/>
      <c r="J13" s="188">
        <v>2</v>
      </c>
      <c r="K13" s="189" t="s">
        <v>25</v>
      </c>
      <c r="L13" s="183"/>
      <c r="M13" s="184"/>
    </row>
    <row r="14" spans="1:12" s="176" customFormat="1" ht="12.75">
      <c r="A14" s="195"/>
      <c r="B14" s="185">
        <v>8</v>
      </c>
      <c r="C14" s="191" t="s">
        <v>291</v>
      </c>
      <c r="D14" s="186" t="s">
        <v>267</v>
      </c>
      <c r="E14" s="179">
        <v>1</v>
      </c>
      <c r="F14" s="179"/>
      <c r="G14" s="179">
        <v>2</v>
      </c>
      <c r="H14" s="187"/>
      <c r="I14" s="180"/>
      <c r="J14" s="188">
        <v>3</v>
      </c>
      <c r="K14" s="189" t="s">
        <v>25</v>
      </c>
      <c r="L14" s="183"/>
    </row>
    <row r="15" spans="2:13" s="176" customFormat="1" ht="12.75">
      <c r="B15" s="185">
        <v>9</v>
      </c>
      <c r="C15" s="174" t="s">
        <v>252</v>
      </c>
      <c r="D15" s="186" t="s">
        <v>268</v>
      </c>
      <c r="E15" s="179"/>
      <c r="F15" s="179">
        <v>1</v>
      </c>
      <c r="G15" s="179"/>
      <c r="H15" s="187"/>
      <c r="I15" s="180"/>
      <c r="J15" s="188">
        <f>SUM(E15:H15)</f>
        <v>1</v>
      </c>
      <c r="K15" s="189" t="s">
        <v>25</v>
      </c>
      <c r="L15" s="183"/>
      <c r="M15" s="184"/>
    </row>
    <row r="16" spans="2:13" s="176" customFormat="1" ht="12.75">
      <c r="B16" s="177">
        <v>10</v>
      </c>
      <c r="C16" s="174" t="s">
        <v>32</v>
      </c>
      <c r="D16" s="186" t="s">
        <v>269</v>
      </c>
      <c r="E16" s="179"/>
      <c r="F16" s="179"/>
      <c r="G16" s="179">
        <v>1</v>
      </c>
      <c r="H16" s="187"/>
      <c r="I16" s="187"/>
      <c r="J16" s="196">
        <v>1</v>
      </c>
      <c r="K16" s="192" t="s">
        <v>25</v>
      </c>
      <c r="L16" s="183"/>
      <c r="M16" s="184"/>
    </row>
    <row r="17" spans="2:12" ht="12.75" customHeight="1">
      <c r="B17" s="266" t="s">
        <v>11</v>
      </c>
      <c r="C17" s="266"/>
      <c r="D17" s="266"/>
      <c r="E17" s="61">
        <f>SUM(E7:E16)</f>
        <v>12</v>
      </c>
      <c r="F17" s="61">
        <f>SUM(F7:F16)</f>
        <v>6</v>
      </c>
      <c r="G17" s="61">
        <f>SUM(G7:G16)</f>
        <v>6</v>
      </c>
      <c r="H17" s="61">
        <f>SUM(H7:H16)</f>
        <v>0</v>
      </c>
      <c r="I17" s="61"/>
      <c r="J17" s="61">
        <f>SUM(J7:J16)</f>
        <v>28</v>
      </c>
      <c r="K17" s="5"/>
      <c r="L17" s="99"/>
    </row>
    <row r="18" spans="2:12" ht="12.75" customHeight="1">
      <c r="B18" s="244" t="s">
        <v>12</v>
      </c>
      <c r="C18" s="245"/>
      <c r="D18" s="245"/>
      <c r="E18" s="245"/>
      <c r="F18" s="245"/>
      <c r="G18" s="245"/>
      <c r="H18" s="245"/>
      <c r="I18" s="245"/>
      <c r="J18" s="245"/>
      <c r="K18" s="246"/>
      <c r="L18" s="99"/>
    </row>
    <row r="19" spans="2:12" s="176" customFormat="1" ht="12.75">
      <c r="B19" s="185">
        <v>1</v>
      </c>
      <c r="C19" s="197" t="s">
        <v>293</v>
      </c>
      <c r="D19" s="186" t="s">
        <v>270</v>
      </c>
      <c r="E19" s="283">
        <v>2</v>
      </c>
      <c r="F19" s="285"/>
      <c r="G19" s="281"/>
      <c r="H19" s="281"/>
      <c r="I19" s="198"/>
      <c r="J19" s="287">
        <v>2</v>
      </c>
      <c r="K19" s="281" t="s">
        <v>25</v>
      </c>
      <c r="L19" s="183"/>
    </row>
    <row r="20" spans="2:12" s="176" customFormat="1" ht="12.75">
      <c r="B20" s="185">
        <v>2</v>
      </c>
      <c r="C20" s="199" t="s">
        <v>292</v>
      </c>
      <c r="D20" s="178" t="s">
        <v>271</v>
      </c>
      <c r="E20" s="284"/>
      <c r="F20" s="286"/>
      <c r="G20" s="282"/>
      <c r="H20" s="282"/>
      <c r="I20" s="200"/>
      <c r="J20" s="288"/>
      <c r="K20" s="282"/>
      <c r="L20" s="201"/>
    </row>
    <row r="21" spans="2:12" s="176" customFormat="1" ht="12.75" customHeight="1">
      <c r="B21" s="293" t="s">
        <v>13</v>
      </c>
      <c r="C21" s="293"/>
      <c r="D21" s="293"/>
      <c r="E21" s="202">
        <f>SUM(E19:E20)</f>
        <v>2</v>
      </c>
      <c r="F21" s="202">
        <f>SUM(F19:F20)</f>
        <v>0</v>
      </c>
      <c r="G21" s="202">
        <f>SUM(G19:G20)</f>
        <v>0</v>
      </c>
      <c r="H21" s="202">
        <f>SUM(H19:H20)</f>
        <v>0</v>
      </c>
      <c r="I21" s="202"/>
      <c r="J21" s="202">
        <f>SUM(J19:J20)</f>
        <v>2</v>
      </c>
      <c r="K21" s="203"/>
      <c r="L21" s="204"/>
    </row>
    <row r="22" spans="2:12" ht="12.75" customHeight="1">
      <c r="B22" s="267" t="s">
        <v>14</v>
      </c>
      <c r="C22" s="267"/>
      <c r="D22" s="267"/>
      <c r="E22" s="8">
        <f>E17+E21</f>
        <v>14</v>
      </c>
      <c r="F22" s="8">
        <f>F17+F21</f>
        <v>6</v>
      </c>
      <c r="G22" s="8">
        <f>G17+G21</f>
        <v>6</v>
      </c>
      <c r="H22" s="8">
        <f>H17+H21</f>
        <v>0</v>
      </c>
      <c r="I22" s="8"/>
      <c r="J22" s="8">
        <f>J17+J21</f>
        <v>30</v>
      </c>
      <c r="K22" s="9"/>
      <c r="L22" s="99"/>
    </row>
    <row r="23" spans="2:14" ht="12.75" customHeight="1">
      <c r="B23" s="268" t="s">
        <v>15</v>
      </c>
      <c r="C23" s="268"/>
      <c r="D23" s="268"/>
      <c r="E23" s="269">
        <f>SUM(E22:H22)</f>
        <v>26</v>
      </c>
      <c r="F23" s="269"/>
      <c r="G23" s="269"/>
      <c r="H23" s="269"/>
      <c r="I23" s="269"/>
      <c r="J23" s="269"/>
      <c r="K23" s="269"/>
      <c r="L23" s="99"/>
      <c r="N23" s="91"/>
    </row>
    <row r="24" spans="2:12" ht="12.75" customHeight="1">
      <c r="B24" s="244" t="s">
        <v>16</v>
      </c>
      <c r="C24" s="245"/>
      <c r="D24" s="245"/>
      <c r="E24" s="245"/>
      <c r="F24" s="245"/>
      <c r="G24" s="245"/>
      <c r="H24" s="245"/>
      <c r="I24" s="245"/>
      <c r="J24" s="245"/>
      <c r="K24" s="246"/>
      <c r="L24" s="99"/>
    </row>
    <row r="25" spans="2:12" s="176" customFormat="1" ht="12.75">
      <c r="B25" s="185">
        <v>1</v>
      </c>
      <c r="C25" s="205" t="s">
        <v>230</v>
      </c>
      <c r="D25" s="206" t="s">
        <v>294</v>
      </c>
      <c r="E25" s="189"/>
      <c r="F25" s="189"/>
      <c r="G25" s="189">
        <v>1</v>
      </c>
      <c r="H25" s="189"/>
      <c r="I25" s="189"/>
      <c r="J25" s="203">
        <f>SUM(E25:H25)</f>
        <v>1</v>
      </c>
      <c r="K25" s="189" t="s">
        <v>25</v>
      </c>
      <c r="L25" s="183"/>
    </row>
    <row r="26" spans="2:12" s="176" customFormat="1" ht="12.75">
      <c r="B26" s="185">
        <v>2</v>
      </c>
      <c r="C26" s="174" t="s">
        <v>253</v>
      </c>
      <c r="D26" s="206" t="s">
        <v>295</v>
      </c>
      <c r="E26" s="179"/>
      <c r="F26" s="207">
        <v>1</v>
      </c>
      <c r="G26" s="189"/>
      <c r="H26" s="189"/>
      <c r="I26" s="189"/>
      <c r="J26" s="203">
        <f>SUM(E26:H26)</f>
        <v>1</v>
      </c>
      <c r="K26" s="189" t="s">
        <v>25</v>
      </c>
      <c r="L26" s="183"/>
    </row>
    <row r="27" spans="2:12" s="176" customFormat="1" ht="12.75">
      <c r="B27" s="185">
        <v>3</v>
      </c>
      <c r="C27" s="174" t="s">
        <v>72</v>
      </c>
      <c r="D27" s="206" t="s">
        <v>296</v>
      </c>
      <c r="E27" s="208">
        <v>2</v>
      </c>
      <c r="F27" s="208">
        <v>1</v>
      </c>
      <c r="G27" s="189"/>
      <c r="H27" s="189"/>
      <c r="I27" s="189"/>
      <c r="J27" s="203">
        <f>SUM(E27:H27)</f>
        <v>3</v>
      </c>
      <c r="K27" s="189" t="s">
        <v>25</v>
      </c>
      <c r="L27" s="183"/>
    </row>
    <row r="28" spans="2:12" s="176" customFormat="1" ht="12.75">
      <c r="B28" s="185">
        <v>4</v>
      </c>
      <c r="C28" s="174" t="s">
        <v>73</v>
      </c>
      <c r="D28" s="206" t="s">
        <v>297</v>
      </c>
      <c r="E28" s="208">
        <v>2</v>
      </c>
      <c r="F28" s="208">
        <v>1</v>
      </c>
      <c r="G28" s="189"/>
      <c r="H28" s="189"/>
      <c r="I28" s="189"/>
      <c r="J28" s="203">
        <f>SUM(E28:H28)</f>
        <v>3</v>
      </c>
      <c r="K28" s="189" t="s">
        <v>25</v>
      </c>
      <c r="L28" s="183"/>
    </row>
    <row r="29" spans="2:12" s="176" customFormat="1" ht="12.75">
      <c r="B29" s="185">
        <v>5</v>
      </c>
      <c r="C29" s="174" t="s">
        <v>236</v>
      </c>
      <c r="D29" s="206" t="s">
        <v>298</v>
      </c>
      <c r="E29" s="179">
        <v>2</v>
      </c>
      <c r="F29" s="179">
        <v>2</v>
      </c>
      <c r="G29" s="179"/>
      <c r="H29" s="189"/>
      <c r="I29" s="189"/>
      <c r="J29" s="203">
        <v>5</v>
      </c>
      <c r="K29" s="189" t="s">
        <v>46</v>
      </c>
      <c r="L29" s="204"/>
    </row>
    <row r="30" spans="2:12" ht="12.75" customHeight="1">
      <c r="B30" s="266" t="s">
        <v>17</v>
      </c>
      <c r="C30" s="266"/>
      <c r="D30" s="266"/>
      <c r="E30" s="61">
        <f>SUM(E25:E29)</f>
        <v>6</v>
      </c>
      <c r="F30" s="61">
        <f>SUM(F25:F29)</f>
        <v>5</v>
      </c>
      <c r="G30" s="61">
        <f>SUM(G25:G29)</f>
        <v>1</v>
      </c>
      <c r="H30" s="61">
        <f>SUM(H25:H29)</f>
        <v>0</v>
      </c>
      <c r="I30" s="61"/>
      <c r="J30" s="61">
        <f>SUM(J25:J29)</f>
        <v>13</v>
      </c>
      <c r="K30" s="5"/>
      <c r="L30" s="99"/>
    </row>
    <row r="39" spans="3:10" ht="12.75">
      <c r="C39" s="15" t="s">
        <v>18</v>
      </c>
      <c r="D39" s="16" t="s">
        <v>19</v>
      </c>
      <c r="E39" s="225" t="s">
        <v>20</v>
      </c>
      <c r="F39" s="225"/>
      <c r="G39" s="225"/>
      <c r="H39" s="225"/>
      <c r="I39" s="15"/>
      <c r="J39" s="16" t="s">
        <v>21</v>
      </c>
    </row>
    <row r="41" spans="2:11" ht="12.75" customHeight="1">
      <c r="B41" s="260" t="s">
        <v>4</v>
      </c>
      <c r="C41" s="254" t="s">
        <v>5</v>
      </c>
      <c r="D41" s="254"/>
      <c r="E41" s="254" t="s">
        <v>6</v>
      </c>
      <c r="F41" s="254"/>
      <c r="G41" s="254"/>
      <c r="H41" s="254"/>
      <c r="I41" s="169" t="s">
        <v>303</v>
      </c>
      <c r="J41" s="258" t="s">
        <v>7</v>
      </c>
      <c r="K41" s="254" t="s">
        <v>22</v>
      </c>
    </row>
    <row r="42" spans="2:11" ht="12.75">
      <c r="B42" s="261"/>
      <c r="C42" s="1" t="s">
        <v>8</v>
      </c>
      <c r="D42" s="1" t="s">
        <v>9</v>
      </c>
      <c r="E42" s="1" t="s">
        <v>0</v>
      </c>
      <c r="F42" s="1" t="s">
        <v>1</v>
      </c>
      <c r="G42" s="1" t="s">
        <v>2</v>
      </c>
      <c r="H42" s="1" t="s">
        <v>3</v>
      </c>
      <c r="I42" s="170" t="s">
        <v>304</v>
      </c>
      <c r="J42" s="259"/>
      <c r="K42" s="254"/>
    </row>
    <row r="43" spans="2:11" ht="12.75">
      <c r="B43" s="244" t="s">
        <v>10</v>
      </c>
      <c r="C43" s="245"/>
      <c r="D43" s="271"/>
      <c r="E43" s="245"/>
      <c r="F43" s="245"/>
      <c r="G43" s="245"/>
      <c r="H43" s="245"/>
      <c r="I43" s="245"/>
      <c r="J43" s="245"/>
      <c r="K43" s="246"/>
    </row>
    <row r="44" spans="2:12" s="176" customFormat="1" ht="12.75">
      <c r="B44" s="185">
        <v>1</v>
      </c>
      <c r="C44" s="174" t="s">
        <v>33</v>
      </c>
      <c r="D44" s="178" t="s">
        <v>272</v>
      </c>
      <c r="E44" s="179">
        <v>2</v>
      </c>
      <c r="F44" s="179">
        <v>2</v>
      </c>
      <c r="G44" s="179"/>
      <c r="H44" s="189"/>
      <c r="I44" s="189"/>
      <c r="J44" s="203">
        <v>4</v>
      </c>
      <c r="K44" s="209" t="s">
        <v>46</v>
      </c>
      <c r="L44" s="183"/>
    </row>
    <row r="45" spans="2:12" s="176" customFormat="1" ht="12.75">
      <c r="B45" s="185">
        <v>2</v>
      </c>
      <c r="C45" s="174" t="s">
        <v>34</v>
      </c>
      <c r="D45" s="178" t="s">
        <v>273</v>
      </c>
      <c r="E45" s="19">
        <v>2</v>
      </c>
      <c r="F45" s="215">
        <v>2</v>
      </c>
      <c r="G45" s="179"/>
      <c r="H45" s="189"/>
      <c r="I45" s="189"/>
      <c r="J45" s="203">
        <v>3</v>
      </c>
      <c r="K45" s="209" t="s">
        <v>46</v>
      </c>
      <c r="L45" s="183"/>
    </row>
    <row r="46" spans="2:12" s="176" customFormat="1" ht="12.75">
      <c r="B46" s="185">
        <v>3</v>
      </c>
      <c r="C46" s="174" t="s">
        <v>91</v>
      </c>
      <c r="D46" s="178" t="s">
        <v>274</v>
      </c>
      <c r="E46" s="179">
        <v>2</v>
      </c>
      <c r="F46" s="179"/>
      <c r="G46" s="179">
        <v>1</v>
      </c>
      <c r="H46" s="189"/>
      <c r="I46" s="189"/>
      <c r="J46" s="203">
        <v>4</v>
      </c>
      <c r="K46" s="209" t="s">
        <v>46</v>
      </c>
      <c r="L46" s="183"/>
    </row>
    <row r="47" spans="1:12" s="176" customFormat="1" ht="12.75">
      <c r="A47" s="195"/>
      <c r="B47" s="185">
        <v>4</v>
      </c>
      <c r="C47" s="191" t="s">
        <v>299</v>
      </c>
      <c r="D47" s="178" t="s">
        <v>275</v>
      </c>
      <c r="E47" s="179">
        <v>2</v>
      </c>
      <c r="F47" s="179"/>
      <c r="G47" s="179">
        <v>1</v>
      </c>
      <c r="H47" s="189"/>
      <c r="I47" s="189"/>
      <c r="J47" s="203">
        <v>4</v>
      </c>
      <c r="K47" s="209" t="s">
        <v>46</v>
      </c>
      <c r="L47" s="183"/>
    </row>
    <row r="48" spans="2:12" s="176" customFormat="1" ht="12.75">
      <c r="B48" s="185">
        <v>5</v>
      </c>
      <c r="C48" s="193" t="s">
        <v>77</v>
      </c>
      <c r="D48" s="178" t="s">
        <v>276</v>
      </c>
      <c r="E48" s="189">
        <v>1</v>
      </c>
      <c r="F48" s="189"/>
      <c r="G48" s="189">
        <v>1</v>
      </c>
      <c r="H48" s="189"/>
      <c r="I48" s="189"/>
      <c r="J48" s="203">
        <v>2</v>
      </c>
      <c r="K48" s="209" t="s">
        <v>46</v>
      </c>
      <c r="L48" s="183"/>
    </row>
    <row r="49" spans="1:12" s="176" customFormat="1" ht="12.75">
      <c r="A49" s="195"/>
      <c r="B49" s="185">
        <v>6</v>
      </c>
      <c r="C49" s="210" t="s">
        <v>300</v>
      </c>
      <c r="D49" s="211" t="s">
        <v>277</v>
      </c>
      <c r="E49" s="179">
        <v>1</v>
      </c>
      <c r="F49" s="179"/>
      <c r="G49" s="179">
        <v>2</v>
      </c>
      <c r="H49" s="189"/>
      <c r="I49" s="189"/>
      <c r="J49" s="203">
        <v>4</v>
      </c>
      <c r="K49" s="209" t="s">
        <v>25</v>
      </c>
      <c r="L49" s="183"/>
    </row>
    <row r="50" spans="2:12" s="176" customFormat="1" ht="12.75">
      <c r="B50" s="212">
        <v>7</v>
      </c>
      <c r="C50" s="191" t="s">
        <v>301</v>
      </c>
      <c r="D50" s="178" t="s">
        <v>285</v>
      </c>
      <c r="E50" s="179"/>
      <c r="F50" s="179"/>
      <c r="G50" s="179">
        <v>2</v>
      </c>
      <c r="H50" s="189"/>
      <c r="I50" s="189"/>
      <c r="J50" s="203">
        <v>2</v>
      </c>
      <c r="K50" s="209" t="s">
        <v>25</v>
      </c>
      <c r="L50" s="183"/>
    </row>
    <row r="51" spans="2:12" s="176" customFormat="1" ht="12.75">
      <c r="B51" s="185">
        <v>8</v>
      </c>
      <c r="C51" s="213" t="s">
        <v>302</v>
      </c>
      <c r="D51" s="178" t="s">
        <v>278</v>
      </c>
      <c r="E51" s="189">
        <v>2</v>
      </c>
      <c r="F51" s="189">
        <v>1</v>
      </c>
      <c r="G51" s="189"/>
      <c r="H51" s="189"/>
      <c r="I51" s="189"/>
      <c r="J51" s="203">
        <v>3</v>
      </c>
      <c r="K51" s="209" t="s">
        <v>25</v>
      </c>
      <c r="L51" s="183"/>
    </row>
    <row r="52" spans="2:12" s="176" customFormat="1" ht="12.75">
      <c r="B52" s="212">
        <v>9</v>
      </c>
      <c r="C52" s="197" t="s">
        <v>254</v>
      </c>
      <c r="D52" s="178" t="s">
        <v>279</v>
      </c>
      <c r="E52" s="179"/>
      <c r="F52" s="179">
        <v>1</v>
      </c>
      <c r="G52" s="179"/>
      <c r="H52" s="189"/>
      <c r="I52" s="189"/>
      <c r="J52" s="203">
        <v>1</v>
      </c>
      <c r="K52" s="209" t="s">
        <v>25</v>
      </c>
      <c r="L52" s="183"/>
    </row>
    <row r="53" spans="2:12" s="176" customFormat="1" ht="12.75">
      <c r="B53" s="185">
        <v>10</v>
      </c>
      <c r="C53" s="174" t="s">
        <v>36</v>
      </c>
      <c r="D53" s="178" t="s">
        <v>280</v>
      </c>
      <c r="E53" s="179"/>
      <c r="F53" s="179"/>
      <c r="G53" s="179">
        <v>1</v>
      </c>
      <c r="H53" s="189"/>
      <c r="I53" s="189"/>
      <c r="J53" s="203">
        <v>1</v>
      </c>
      <c r="K53" s="209" t="s">
        <v>25</v>
      </c>
      <c r="L53" s="183"/>
    </row>
    <row r="54" spans="1:13" ht="12.75">
      <c r="A54" s="38"/>
      <c r="B54" s="2">
        <v>11</v>
      </c>
      <c r="C54" s="214" t="s">
        <v>259</v>
      </c>
      <c r="D54" s="49" t="s">
        <v>286</v>
      </c>
      <c r="E54" s="192">
        <v>2</v>
      </c>
      <c r="F54" s="19">
        <v>1</v>
      </c>
      <c r="G54" s="171"/>
      <c r="H54" s="42"/>
      <c r="I54" s="43"/>
      <c r="J54" s="172">
        <v>2</v>
      </c>
      <c r="K54" s="173" t="s">
        <v>46</v>
      </c>
      <c r="L54" s="100"/>
      <c r="M54" s="27"/>
    </row>
    <row r="55" spans="2:12" ht="12.75" customHeight="1">
      <c r="B55" s="266" t="s">
        <v>11</v>
      </c>
      <c r="C55" s="266"/>
      <c r="D55" s="266"/>
      <c r="E55" s="61">
        <f>SUM(E44:E54)</f>
        <v>14</v>
      </c>
      <c r="F55" s="61">
        <f>SUM(F44:F54)</f>
        <v>7</v>
      </c>
      <c r="G55" s="61">
        <f>SUM(G44:G54)</f>
        <v>8</v>
      </c>
      <c r="H55" s="61">
        <f>SUM(H44:H54)</f>
        <v>0</v>
      </c>
      <c r="I55" s="61"/>
      <c r="J55" s="61">
        <f>SUM(J44:J54)</f>
        <v>30</v>
      </c>
      <c r="K55" s="5"/>
      <c r="L55" s="58"/>
    </row>
    <row r="56" spans="2:12" ht="12.75" customHeight="1">
      <c r="B56" s="244" t="s">
        <v>12</v>
      </c>
      <c r="C56" s="245"/>
      <c r="D56" s="245"/>
      <c r="E56" s="245"/>
      <c r="F56" s="245"/>
      <c r="G56" s="245"/>
      <c r="H56" s="245"/>
      <c r="I56" s="245"/>
      <c r="J56" s="245"/>
      <c r="K56" s="246"/>
      <c r="L56" s="99"/>
    </row>
    <row r="57" spans="2:12" ht="12.75">
      <c r="B57" s="2"/>
      <c r="C57" s="3"/>
      <c r="D57" s="2"/>
      <c r="E57" s="6"/>
      <c r="F57" s="6"/>
      <c r="G57" s="6"/>
      <c r="H57" s="6"/>
      <c r="I57" s="6"/>
      <c r="J57" s="7"/>
      <c r="K57" s="4"/>
      <c r="L57" s="99"/>
    </row>
    <row r="58" spans="2:12" ht="12.75" customHeight="1">
      <c r="B58" s="266" t="s">
        <v>13</v>
      </c>
      <c r="C58" s="266"/>
      <c r="D58" s="266"/>
      <c r="E58" s="5">
        <f>SUM(E57:E57)</f>
        <v>0</v>
      </c>
      <c r="F58" s="5">
        <f>SUM(F57:F57)</f>
        <v>0</v>
      </c>
      <c r="G58" s="5">
        <f>SUM(G57:G57)</f>
        <v>0</v>
      </c>
      <c r="H58" s="5">
        <f>SUM(H57:H57)</f>
        <v>0</v>
      </c>
      <c r="I58" s="5"/>
      <c r="J58" s="5">
        <f>SUM(J57:J57)</f>
        <v>0</v>
      </c>
      <c r="K58" s="5"/>
      <c r="L58" s="99"/>
    </row>
    <row r="59" spans="2:12" ht="12.75" customHeight="1">
      <c r="B59" s="267" t="s">
        <v>14</v>
      </c>
      <c r="C59" s="267"/>
      <c r="D59" s="267"/>
      <c r="E59" s="8">
        <f>E55+E58</f>
        <v>14</v>
      </c>
      <c r="F59" s="8">
        <f>F55+F58</f>
        <v>7</v>
      </c>
      <c r="G59" s="8">
        <f>G55+G58</f>
        <v>8</v>
      </c>
      <c r="H59" s="8">
        <f>H55+H58</f>
        <v>0</v>
      </c>
      <c r="I59" s="8"/>
      <c r="J59" s="8">
        <f>J55+J58</f>
        <v>30</v>
      </c>
      <c r="K59" s="9"/>
      <c r="L59" s="99"/>
    </row>
    <row r="60" spans="2:12" ht="12.75" customHeight="1">
      <c r="B60" s="268" t="s">
        <v>15</v>
      </c>
      <c r="C60" s="268"/>
      <c r="D60" s="268"/>
      <c r="E60" s="269">
        <f>SUM(E59:H59)</f>
        <v>29</v>
      </c>
      <c r="F60" s="269"/>
      <c r="G60" s="269"/>
      <c r="H60" s="269"/>
      <c r="I60" s="269"/>
      <c r="J60" s="269"/>
      <c r="K60" s="269"/>
      <c r="L60" s="149"/>
    </row>
    <row r="61" spans="2:12" ht="12.75" customHeight="1">
      <c r="B61" s="244" t="s">
        <v>16</v>
      </c>
      <c r="C61" s="245"/>
      <c r="D61" s="245"/>
      <c r="E61" s="245"/>
      <c r="F61" s="245"/>
      <c r="G61" s="245"/>
      <c r="H61" s="245"/>
      <c r="I61" s="245"/>
      <c r="J61" s="245"/>
      <c r="K61" s="246"/>
      <c r="L61" s="99"/>
    </row>
    <row r="62" spans="2:12" s="176" customFormat="1" ht="12.75">
      <c r="B62" s="185">
        <v>1</v>
      </c>
      <c r="C62" s="174" t="s">
        <v>231</v>
      </c>
      <c r="D62" s="178" t="s">
        <v>281</v>
      </c>
      <c r="E62" s="179"/>
      <c r="F62" s="179"/>
      <c r="G62" s="179">
        <v>1</v>
      </c>
      <c r="H62" s="189"/>
      <c r="I62" s="189"/>
      <c r="J62" s="203">
        <v>1</v>
      </c>
      <c r="K62" s="189" t="s">
        <v>25</v>
      </c>
      <c r="L62" s="204"/>
    </row>
    <row r="63" spans="2:12" s="176" customFormat="1" ht="12.75">
      <c r="B63" s="185">
        <v>2</v>
      </c>
      <c r="C63" s="174" t="s">
        <v>256</v>
      </c>
      <c r="D63" s="178" t="s">
        <v>282</v>
      </c>
      <c r="E63" s="179"/>
      <c r="F63" s="179">
        <v>1</v>
      </c>
      <c r="G63" s="179"/>
      <c r="H63" s="189"/>
      <c r="I63" s="189"/>
      <c r="J63" s="203">
        <v>1</v>
      </c>
      <c r="K63" s="189" t="s">
        <v>25</v>
      </c>
      <c r="L63" s="204"/>
    </row>
    <row r="64" spans="2:12" s="176" customFormat="1" ht="12.75">
      <c r="B64" s="185">
        <v>3</v>
      </c>
      <c r="C64" s="174" t="s">
        <v>237</v>
      </c>
      <c r="D64" s="178" t="s">
        <v>283</v>
      </c>
      <c r="E64" s="179">
        <v>2</v>
      </c>
      <c r="F64" s="179">
        <v>2</v>
      </c>
      <c r="G64" s="179"/>
      <c r="H64" s="189"/>
      <c r="I64" s="189"/>
      <c r="J64" s="203">
        <v>5</v>
      </c>
      <c r="K64" s="189" t="s">
        <v>46</v>
      </c>
      <c r="L64" s="204"/>
    </row>
    <row r="65" spans="2:12" s="176" customFormat="1" ht="12.75">
      <c r="B65" s="185">
        <v>4</v>
      </c>
      <c r="C65" s="174" t="s">
        <v>255</v>
      </c>
      <c r="D65" s="178" t="s">
        <v>284</v>
      </c>
      <c r="E65" s="179"/>
      <c r="F65" s="179"/>
      <c r="G65" s="179"/>
      <c r="H65" s="189"/>
      <c r="I65" s="189"/>
      <c r="J65" s="203">
        <v>1</v>
      </c>
      <c r="K65" s="189" t="s">
        <v>25</v>
      </c>
      <c r="L65" s="204"/>
    </row>
    <row r="66" spans="2:12" ht="12.75" customHeight="1">
      <c r="B66" s="266" t="s">
        <v>17</v>
      </c>
      <c r="C66" s="266"/>
      <c r="D66" s="266"/>
      <c r="E66" s="61">
        <v>2</v>
      </c>
      <c r="F66" s="61">
        <v>3</v>
      </c>
      <c r="G66" s="61">
        <f>SUM(G62:G63)</f>
        <v>1</v>
      </c>
      <c r="H66" s="61">
        <f>SUM(H62:H63)</f>
        <v>0</v>
      </c>
      <c r="I66" s="61"/>
      <c r="J66" s="61">
        <f>SUM(J62:J65)</f>
        <v>8</v>
      </c>
      <c r="K66" s="5"/>
      <c r="L66" s="99"/>
    </row>
    <row r="67" spans="2:11" ht="12.75">
      <c r="B67" s="50"/>
      <c r="C67" s="50"/>
      <c r="D67" s="50"/>
      <c r="E67" s="93"/>
      <c r="F67" s="93"/>
      <c r="G67" s="93"/>
      <c r="H67" s="93"/>
      <c r="I67" s="93"/>
      <c r="J67" s="93"/>
      <c r="K67" s="51"/>
    </row>
  </sheetData>
  <sheetProtection/>
  <mergeCells count="36">
    <mergeCell ref="B21:D21"/>
    <mergeCell ref="B22:D22"/>
    <mergeCell ref="B23:D23"/>
    <mergeCell ref="E23:K23"/>
    <mergeCell ref="K41:K42"/>
    <mergeCell ref="B24:K24"/>
    <mergeCell ref="B6:K6"/>
    <mergeCell ref="E60:K60"/>
    <mergeCell ref="E39:H39"/>
    <mergeCell ref="B58:D58"/>
    <mergeCell ref="B30:D30"/>
    <mergeCell ref="J41:J42"/>
    <mergeCell ref="B55:D55"/>
    <mergeCell ref="B43:K43"/>
    <mergeCell ref="B56:K56"/>
    <mergeCell ref="B59:D59"/>
    <mergeCell ref="E19:E20"/>
    <mergeCell ref="F19:F20"/>
    <mergeCell ref="K4:K5"/>
    <mergeCell ref="H19:H20"/>
    <mergeCell ref="B4:B5"/>
    <mergeCell ref="C4:D4"/>
    <mergeCell ref="E4:H4"/>
    <mergeCell ref="J4:J5"/>
    <mergeCell ref="B17:D17"/>
    <mergeCell ref="J19:J20"/>
    <mergeCell ref="B66:D66"/>
    <mergeCell ref="B60:D60"/>
    <mergeCell ref="B61:K61"/>
    <mergeCell ref="E2:H2"/>
    <mergeCell ref="B41:B42"/>
    <mergeCell ref="C41:D41"/>
    <mergeCell ref="E41:H41"/>
    <mergeCell ref="B18:K18"/>
    <mergeCell ref="K19:K20"/>
    <mergeCell ref="G19:G20"/>
  </mergeCells>
  <printOptions horizontalCentered="1" verticalCentered="1"/>
  <pageMargins left="0.78740157480315" right="0.511811023622047" top="0.826771653543307" bottom="0.73" header="0.511811023622047" footer="0.16"/>
  <pageSetup horizontalDpi="600" verticalDpi="600" orientation="landscape" paperSize="9" r:id="rId1"/>
  <headerFooter alignWithMargins="0">
    <oddHeader>&amp;LINGINERIE MECANICA SI MECATRONICA&amp;CSpecializarea Mecanica Fina si Nanotehnologii&amp;RAnul universitar 2017-2018</oddHeader>
    <oddFooter>&amp;L&amp;12                             Rector,
                 Mihnea COSTOIU&amp;CDecan,       
Mariana-Florentina STEFANESCU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User</cp:lastModifiedBy>
  <cp:lastPrinted>2017-09-05T16:47:23Z</cp:lastPrinted>
  <dcterms:created xsi:type="dcterms:W3CDTF">2002-05-08T11:22:03Z</dcterms:created>
  <dcterms:modified xsi:type="dcterms:W3CDTF">2018-03-08T12:05:13Z</dcterms:modified>
  <cp:category/>
  <cp:version/>
  <cp:contentType/>
  <cp:contentStatus/>
</cp:coreProperties>
</file>