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6605" windowHeight="9435" tabRatio="646" firstSheet="2" activeTab="2"/>
  </bookViews>
  <sheets>
    <sheet name="Echipamente de Proces Ind(04)" sheetId="6" r:id="rId1"/>
    <sheet name="Masini Hidraulice(02)" sheetId="5" r:id="rId2"/>
    <sheet name="Inginerie Mecanica" sheetId="3" r:id="rId3"/>
  </sheets>
  <definedNames>
    <definedName name="_xlnm.Print_Area" localSheetId="0">'Echipamente de Proces Ind(04)'!$A$1:$J$316</definedName>
    <definedName name="_xlnm.Print_Area" localSheetId="2">'Inginerie Mecanica'!$A$1:$J$57</definedName>
  </definedNames>
  <calcPr calcId="124519"/>
</workbook>
</file>

<file path=xl/calcChain.xml><?xml version="1.0" encoding="utf-8"?>
<calcChain xmlns="http://schemas.openxmlformats.org/spreadsheetml/2006/main">
  <c r="H49" i="3"/>
  <c r="H46"/>
  <c r="H12"/>
  <c r="H17"/>
  <c r="H18"/>
  <c r="H66" i="5"/>
  <c r="F66"/>
  <c r="D66"/>
  <c r="E66"/>
  <c r="H28"/>
  <c r="I55" i="3"/>
  <c r="E305" i="6"/>
  <c r="H301"/>
  <c r="H305"/>
  <c r="G301"/>
  <c r="G305"/>
  <c r="F301"/>
  <c r="F305"/>
  <c r="D301"/>
  <c r="D305"/>
  <c r="D306"/>
  <c r="H276"/>
  <c r="F276"/>
  <c r="E276"/>
  <c r="D276"/>
  <c r="H241"/>
  <c r="F241"/>
  <c r="D241"/>
  <c r="D264"/>
  <c r="D269"/>
  <c r="D228"/>
  <c r="D234"/>
  <c r="H228"/>
  <c r="H234"/>
  <c r="G228"/>
  <c r="G234"/>
  <c r="F228"/>
  <c r="F234"/>
  <c r="E228"/>
  <c r="E234"/>
  <c r="H264"/>
  <c r="H269"/>
  <c r="G264"/>
  <c r="G269"/>
  <c r="F264"/>
  <c r="F269"/>
  <c r="E264"/>
  <c r="E269"/>
  <c r="E21" i="3"/>
  <c r="F21"/>
  <c r="G21"/>
  <c r="D21"/>
  <c r="E32" i="6"/>
  <c r="F32"/>
  <c r="G32"/>
  <c r="H27"/>
  <c r="H28"/>
  <c r="H29"/>
  <c r="H30"/>
  <c r="D32"/>
  <c r="H10" i="5"/>
  <c r="E246"/>
  <c r="F246"/>
  <c r="G246"/>
  <c r="D246"/>
  <c r="D12" i="3"/>
  <c r="D16"/>
  <c r="D17"/>
  <c r="E12"/>
  <c r="E16"/>
  <c r="F12"/>
  <c r="F16"/>
  <c r="G12"/>
  <c r="G17"/>
  <c r="G16"/>
  <c r="I12"/>
  <c r="I16"/>
  <c r="I17"/>
  <c r="G55"/>
  <c r="F55"/>
  <c r="E55"/>
  <c r="D55"/>
  <c r="D46"/>
  <c r="D49"/>
  <c r="E46"/>
  <c r="E49"/>
  <c r="F46"/>
  <c r="F50"/>
  <c r="F49"/>
  <c r="G46"/>
  <c r="G49"/>
  <c r="I46"/>
  <c r="I49"/>
  <c r="H187" i="6"/>
  <c r="H161" i="5"/>
  <c r="H168"/>
  <c r="H172"/>
  <c r="H127"/>
  <c r="H130"/>
  <c r="H134"/>
  <c r="H89"/>
  <c r="H87"/>
  <c r="H86"/>
  <c r="H91"/>
  <c r="H96"/>
  <c r="H55"/>
  <c r="E282"/>
  <c r="E291"/>
  <c r="E290"/>
  <c r="F282"/>
  <c r="F291"/>
  <c r="F290"/>
  <c r="G282"/>
  <c r="G290"/>
  <c r="H279"/>
  <c r="H282"/>
  <c r="H285"/>
  <c r="H286"/>
  <c r="H290"/>
  <c r="D282"/>
  <c r="D291"/>
  <c r="D290"/>
  <c r="H202"/>
  <c r="H17" i="6"/>
  <c r="H12"/>
  <c r="E188"/>
  <c r="F188"/>
  <c r="F192"/>
  <c r="G188"/>
  <c r="D188"/>
  <c r="H99"/>
  <c r="H60"/>
  <c r="H181"/>
  <c r="H188"/>
  <c r="H146"/>
  <c r="H149"/>
  <c r="H153"/>
  <c r="H98"/>
  <c r="H101"/>
  <c r="H21"/>
  <c r="H23"/>
  <c r="H24"/>
  <c r="H199"/>
  <c r="G199"/>
  <c r="F199"/>
  <c r="E199"/>
  <c r="D199"/>
  <c r="D191"/>
  <c r="E191"/>
  <c r="F191"/>
  <c r="G191"/>
  <c r="H191"/>
  <c r="H163"/>
  <c r="G163"/>
  <c r="F163"/>
  <c r="E163"/>
  <c r="D163"/>
  <c r="D149"/>
  <c r="D152"/>
  <c r="E149"/>
  <c r="E152"/>
  <c r="F149"/>
  <c r="F152"/>
  <c r="F153"/>
  <c r="G149"/>
  <c r="G153"/>
  <c r="G152"/>
  <c r="H152"/>
  <c r="H116"/>
  <c r="G116"/>
  <c r="F116"/>
  <c r="E116"/>
  <c r="D116"/>
  <c r="D103"/>
  <c r="D108"/>
  <c r="D107"/>
  <c r="E103"/>
  <c r="E107"/>
  <c r="F103"/>
  <c r="F107"/>
  <c r="F108"/>
  <c r="G103"/>
  <c r="G107"/>
  <c r="H107"/>
  <c r="H71"/>
  <c r="G71"/>
  <c r="F71"/>
  <c r="E71"/>
  <c r="D71"/>
  <c r="D60"/>
  <c r="D63"/>
  <c r="E60"/>
  <c r="E64"/>
  <c r="E63"/>
  <c r="F60"/>
  <c r="F63"/>
  <c r="G60"/>
  <c r="G64"/>
  <c r="G63"/>
  <c r="H63"/>
  <c r="D19"/>
  <c r="D23"/>
  <c r="E19"/>
  <c r="E24"/>
  <c r="E23"/>
  <c r="F19"/>
  <c r="F23"/>
  <c r="G19"/>
  <c r="G23"/>
  <c r="H15" i="5"/>
  <c r="H17"/>
  <c r="H289"/>
  <c r="H288"/>
  <c r="H220"/>
  <c r="H203"/>
  <c r="H206"/>
  <c r="H214"/>
  <c r="H200"/>
  <c r="H241"/>
  <c r="H239"/>
  <c r="H238"/>
  <c r="H246"/>
  <c r="H250"/>
  <c r="H249"/>
  <c r="H27"/>
  <c r="H26"/>
  <c r="H25"/>
  <c r="H30"/>
  <c r="H254"/>
  <c r="H221"/>
  <c r="H19"/>
  <c r="H21"/>
  <c r="H22"/>
  <c r="D249"/>
  <c r="D250"/>
  <c r="D251"/>
  <c r="E249"/>
  <c r="E250"/>
  <c r="F249"/>
  <c r="F250"/>
  <c r="G249"/>
  <c r="G250"/>
  <c r="G255"/>
  <c r="F255"/>
  <c r="G221"/>
  <c r="F221"/>
  <c r="E221"/>
  <c r="D221"/>
  <c r="D206"/>
  <c r="D214"/>
  <c r="D213"/>
  <c r="E206"/>
  <c r="E214"/>
  <c r="E213"/>
  <c r="F206"/>
  <c r="F213"/>
  <c r="G206"/>
  <c r="G214"/>
  <c r="G213"/>
  <c r="H213"/>
  <c r="H178"/>
  <c r="G178"/>
  <c r="F178"/>
  <c r="E178"/>
  <c r="D178"/>
  <c r="D168"/>
  <c r="D172"/>
  <c r="D171"/>
  <c r="E168"/>
  <c r="E172"/>
  <c r="E171"/>
  <c r="F168"/>
  <c r="F172"/>
  <c r="F171"/>
  <c r="G168"/>
  <c r="G172"/>
  <c r="G171"/>
  <c r="H171"/>
  <c r="H144"/>
  <c r="G144"/>
  <c r="F144"/>
  <c r="E144"/>
  <c r="D144"/>
  <c r="D130"/>
  <c r="D134"/>
  <c r="D133"/>
  <c r="E130"/>
  <c r="E134"/>
  <c r="E133"/>
  <c r="F130"/>
  <c r="F133"/>
  <c r="F134"/>
  <c r="G130"/>
  <c r="G133"/>
  <c r="G134"/>
  <c r="H133"/>
  <c r="H104"/>
  <c r="G104"/>
  <c r="F104"/>
  <c r="E104"/>
  <c r="D104"/>
  <c r="D91"/>
  <c r="D96"/>
  <c r="D95"/>
  <c r="E91"/>
  <c r="E96"/>
  <c r="E95"/>
  <c r="F91"/>
  <c r="F95"/>
  <c r="F96"/>
  <c r="G91"/>
  <c r="G96"/>
  <c r="G95"/>
  <c r="H95"/>
  <c r="G66"/>
  <c r="D55"/>
  <c r="D58"/>
  <c r="E55"/>
  <c r="E59"/>
  <c r="D60"/>
  <c r="E58"/>
  <c r="F55"/>
  <c r="F59"/>
  <c r="F58"/>
  <c r="G55"/>
  <c r="G58"/>
  <c r="G59"/>
  <c r="H58"/>
  <c r="H59"/>
  <c r="G30"/>
  <c r="F30"/>
  <c r="E30"/>
  <c r="D30"/>
  <c r="D17"/>
  <c r="D22"/>
  <c r="D21"/>
  <c r="E17"/>
  <c r="E22"/>
  <c r="E21"/>
  <c r="F17"/>
  <c r="F22"/>
  <c r="F21"/>
  <c r="G17"/>
  <c r="G21"/>
  <c r="G22"/>
  <c r="G291"/>
  <c r="F214"/>
  <c r="D59"/>
  <c r="H192" i="6"/>
  <c r="E153"/>
  <c r="G24"/>
  <c r="H64"/>
  <c r="D192"/>
  <c r="D193"/>
  <c r="H19"/>
  <c r="F24"/>
  <c r="D24"/>
  <c r="D25"/>
  <c r="G192"/>
  <c r="H103"/>
  <c r="H108"/>
  <c r="E192"/>
  <c r="F64"/>
  <c r="D64"/>
  <c r="D65"/>
  <c r="G108"/>
  <c r="E108"/>
  <c r="H32"/>
  <c r="D153"/>
  <c r="D154"/>
  <c r="G50" i="3"/>
  <c r="D235" i="6"/>
  <c r="D270"/>
  <c r="D50" i="3"/>
  <c r="I21"/>
  <c r="D109" i="6"/>
  <c r="H291" i="5"/>
  <c r="D23"/>
  <c r="D135"/>
  <c r="D215"/>
  <c r="D97"/>
  <c r="D173"/>
  <c r="D292"/>
  <c r="E17" i="3"/>
  <c r="H50"/>
  <c r="H51"/>
  <c r="E50"/>
  <c r="D51"/>
  <c r="F17"/>
  <c r="I50"/>
  <c r="D18"/>
</calcChain>
</file>

<file path=xl/sharedStrings.xml><?xml version="1.0" encoding="utf-8"?>
<sst xmlns="http://schemas.openxmlformats.org/spreadsheetml/2006/main" count="1082" uniqueCount="342">
  <si>
    <t>C</t>
  </si>
  <si>
    <t>S</t>
  </si>
  <si>
    <t>L</t>
  </si>
  <si>
    <t>P</t>
  </si>
  <si>
    <t>Nr. crt.</t>
  </si>
  <si>
    <t>Disciplina</t>
  </si>
  <si>
    <t>Ore/saptamana</t>
  </si>
  <si>
    <t>PC</t>
  </si>
  <si>
    <t>Denumire</t>
  </si>
  <si>
    <t>Cod</t>
  </si>
  <si>
    <t>Discipline obligatorii (O)</t>
  </si>
  <si>
    <t>TOTAL discipline obligatorii (O)</t>
  </si>
  <si>
    <t>Discipline opţionale (A)</t>
  </si>
  <si>
    <t>TOTAL discipline opţionale (A)</t>
  </si>
  <si>
    <t>TOTAL discipline obligatorii (O) şi opţionale (A)</t>
  </si>
  <si>
    <t>TOTAL ore pe săptămână</t>
  </si>
  <si>
    <t>Discipline liber alese (L)</t>
  </si>
  <si>
    <t>TOTAL discipline liber alese (L)</t>
  </si>
  <si>
    <t>Anul:</t>
  </si>
  <si>
    <t>I</t>
  </si>
  <si>
    <t>Semestrul:</t>
  </si>
  <si>
    <t>II</t>
  </si>
  <si>
    <t>Forma eval.</t>
  </si>
  <si>
    <t>III</t>
  </si>
  <si>
    <t>IV</t>
  </si>
  <si>
    <t>V</t>
  </si>
  <si>
    <t>Analiza matematica I</t>
  </si>
  <si>
    <t xml:space="preserve">Algebra liniara si geometrie analitica </t>
  </si>
  <si>
    <t>Geometrie descriptiva si desen tehnic I</t>
  </si>
  <si>
    <t>Introducere in informatica</t>
  </si>
  <si>
    <t>Limba straina I</t>
  </si>
  <si>
    <t>Educatie fizica si sport</t>
  </si>
  <si>
    <t>Educatie fizica si sport I</t>
  </si>
  <si>
    <t>Analiza matematica II</t>
  </si>
  <si>
    <t>Mecanica I</t>
  </si>
  <si>
    <t>Limba straina II</t>
  </si>
  <si>
    <t>Educatie fizica si sport II</t>
  </si>
  <si>
    <t>Structuri de date si algoritmi</t>
  </si>
  <si>
    <t>Mecanica II</t>
  </si>
  <si>
    <t>Rezistenta materialelor I</t>
  </si>
  <si>
    <t xml:space="preserve">Rezistenta materialelor II </t>
  </si>
  <si>
    <t>UPB.05.T.05.O.101</t>
  </si>
  <si>
    <t>UPB.05.T.05.O.102</t>
  </si>
  <si>
    <t>UPB.05.T.05.O.103</t>
  </si>
  <si>
    <t>Sociologia educatiei</t>
  </si>
  <si>
    <t>Sisteme de gestiune economica</t>
  </si>
  <si>
    <t>Mecanica ruperii</t>
  </si>
  <si>
    <t>E</t>
  </si>
  <si>
    <t>Materiale si tratamente termice</t>
  </si>
  <si>
    <t>Grafica computerizata</t>
  </si>
  <si>
    <t>Desen tehnic II</t>
  </si>
  <si>
    <t xml:space="preserve">Matematici speciale </t>
  </si>
  <si>
    <t>Mecanisme si roboti</t>
  </si>
  <si>
    <t>Complemente de mecanica</t>
  </si>
  <si>
    <t>Metode numerice</t>
  </si>
  <si>
    <t>Control dimensional si metrologie</t>
  </si>
  <si>
    <t>Senzori si traductoare</t>
  </si>
  <si>
    <t>Electrotehnica industriala</t>
  </si>
  <si>
    <t>Bazele sistemelor automate</t>
  </si>
  <si>
    <t>Complemente de mecanica fluidelor</t>
  </si>
  <si>
    <t>UPB.05.T.05.L.102</t>
  </si>
  <si>
    <t xml:space="preserve">Management industrial </t>
  </si>
  <si>
    <t>Tribologie</t>
  </si>
  <si>
    <t>Mecatronica</t>
  </si>
  <si>
    <t>Pachetul 1 discipline opţionale (A)</t>
  </si>
  <si>
    <t>Pachetul 2 discipline opţionale (A)</t>
  </si>
  <si>
    <t xml:space="preserve">Mecanica Fluidelor </t>
  </si>
  <si>
    <t xml:space="preserve">Metode cu elemente finite </t>
  </si>
  <si>
    <t xml:space="preserve">Chimie </t>
  </si>
  <si>
    <t>Hidrodinamica retelelor de profile</t>
  </si>
  <si>
    <t>Strat limita, turbulenta, transfer de caldura</t>
  </si>
  <si>
    <t>Dinamica fluidelor polifazate</t>
  </si>
  <si>
    <t>Statii de pompare si centrale hidrolelectrice</t>
  </si>
  <si>
    <t>Vane, stavile si confectii metalice</t>
  </si>
  <si>
    <t>Instalatii si echipamente pentru depoluarea apei si aerului</t>
  </si>
  <si>
    <t>Servomecanisme hidraulice si pneumatice</t>
  </si>
  <si>
    <t>Exploatarea si reparatiile turbomasinilor hidraulice si pneumatice</t>
  </si>
  <si>
    <t>Instalatii si echipamente pentru transport hidraulic si pneumatic</t>
  </si>
  <si>
    <t>Echipamente pentru procese industriale, I</t>
  </si>
  <si>
    <t>Proiectarea asistata de calculator a echipamentelor pentru procese industriale, I</t>
  </si>
  <si>
    <t>Ingineria proceselor fizico-chimice, I</t>
  </si>
  <si>
    <t>Echipamente pentru procese industriale, II</t>
  </si>
  <si>
    <t>Ingineria proceselor fizico-chimice, II</t>
  </si>
  <si>
    <t>Programarea calculatoarelor</t>
  </si>
  <si>
    <t>Mecanisme de mecanica fina</t>
  </si>
  <si>
    <t>Tehnici multimedia</t>
  </si>
  <si>
    <t>Istoria culturii si civilizatiei</t>
  </si>
  <si>
    <t>Filozofia stiintei si tehnicii</t>
  </si>
  <si>
    <t>Complemente de fizica</t>
  </si>
  <si>
    <t>Modele de comunicare</t>
  </si>
  <si>
    <t>Fizica I</t>
  </si>
  <si>
    <t>Fizica II</t>
  </si>
  <si>
    <t>Tehnologii de fabricatie II</t>
  </si>
  <si>
    <t>Limba straina III</t>
  </si>
  <si>
    <t>Educatie fizica si sport III</t>
  </si>
  <si>
    <t>Probabilitati si statistica aplicata</t>
  </si>
  <si>
    <t>Limba straina IV</t>
  </si>
  <si>
    <t>Educatie fizica si sport IV</t>
  </si>
  <si>
    <t>Dinamica sistemelor mecanice</t>
  </si>
  <si>
    <t xml:space="preserve">Termodinamica tehnica </t>
  </si>
  <si>
    <t>Legislatie tehnica</t>
  </si>
  <si>
    <t>Tehnologii de  fabricatie I</t>
  </si>
  <si>
    <t>Micro si macroeconomie</t>
  </si>
  <si>
    <t>Vibratiile sistemelor mecanice</t>
  </si>
  <si>
    <t>Estetica si design industrial</t>
  </si>
  <si>
    <t>Utilizarea  Calculatoarelor</t>
  </si>
  <si>
    <t>Organe de masini I</t>
  </si>
  <si>
    <t>Organe de masini II</t>
  </si>
  <si>
    <t>Mecanica Fluidelor I</t>
  </si>
  <si>
    <t>Mecanica fluidelor II</t>
  </si>
  <si>
    <t>Incercarea masinilor hidraulice si pneumatice</t>
  </si>
  <si>
    <t xml:space="preserve"> </t>
  </si>
  <si>
    <t>Instalatii de ventilatie si climatizare</t>
  </si>
  <si>
    <t xml:space="preserve">Masurari hidraulice si pneumatice </t>
  </si>
  <si>
    <t>Pompe, ventilatoare, suflante si compresoare I</t>
  </si>
  <si>
    <t>Turbine hidraulice si turbotransmisii I</t>
  </si>
  <si>
    <t>Dinamica biofluidelor</t>
  </si>
  <si>
    <t>Pompe, ventilatoare, suflante si compresoare II</t>
  </si>
  <si>
    <t>Turbine hidraulice si turbotransmisii II</t>
  </si>
  <si>
    <t>Actionari si comenzi hidraulice si pneumatice I</t>
  </si>
  <si>
    <t>Masini si echipamente pentru surse de energii regenerabile</t>
  </si>
  <si>
    <t>Actionari si comenzi hidraulice si pneumatice II</t>
  </si>
  <si>
    <t>Tehnologia de fabricatie, montaj a masinilor hidraulice si pneumatiuce</t>
  </si>
  <si>
    <t>Proiectarea asistata de calculator a masinilor hidraulice si pneumatice</t>
  </si>
  <si>
    <t>Ed. Fizica IV</t>
  </si>
  <si>
    <t>Proprietate industriala si intelectuala</t>
  </si>
  <si>
    <t>Vibraţiile sistemelor mecanice</t>
  </si>
  <si>
    <t>Ingineria proceselor pentru fabricarea produselor din materiale polimerice</t>
  </si>
  <si>
    <t>Marketing în industriile de proces</t>
  </si>
  <si>
    <t>Reactoare de proces</t>
  </si>
  <si>
    <t xml:space="preserve">Transport hidraulic şi pneumatic  </t>
  </si>
  <si>
    <t>UPB.05.T.06.L.202</t>
  </si>
  <si>
    <t>Managementul proiectelor de dezvoltare a produselor</t>
  </si>
  <si>
    <t xml:space="preserve">E </t>
  </si>
  <si>
    <t>Reologie generală</t>
  </si>
  <si>
    <t>Acţionări hidraulice şi pneumatice</t>
  </si>
  <si>
    <t>Tehnologii din industria chimică, petrochimică şi de rafinării</t>
  </si>
  <si>
    <t>Proiectarea asistată de calculator a echipamentelor pentru procese industriale, II</t>
  </si>
  <si>
    <t>Ingineria fabricării echipamentelor de proces,I</t>
  </si>
  <si>
    <t>Automatizarea echipamentelor şi instalaţiilor de proces</t>
  </si>
  <si>
    <t>Echipamente şi instalaţii pentru produsele de sinteză chimică, pentru petrochimie şi rafinării</t>
  </si>
  <si>
    <t>Echipamente şi instalaţii din industria alimentară</t>
  </si>
  <si>
    <t>Maşini şi instalaţii pentru prelucrarea materialelor plastice</t>
  </si>
  <si>
    <t>Ingineria fabricării echipamentelor de proces, II</t>
  </si>
  <si>
    <t>Tehnologii din industria produselor alimentare si pentru biofabricatii</t>
  </si>
  <si>
    <t>Protecţia împotriva zgomotelor şi vibraţiilor</t>
  </si>
  <si>
    <t>Practica 360 ore</t>
  </si>
  <si>
    <t>Ingineria mecanicii ruperii</t>
  </si>
  <si>
    <t>Materii prime în industria alimentară</t>
  </si>
  <si>
    <t>Mecanica materialelor polimerice</t>
  </si>
  <si>
    <t>Ingineria mărunţirii materialelor</t>
  </si>
  <si>
    <t>Fabricarea structurilor din materiale compozite</t>
  </si>
  <si>
    <t>Forme pentru injectarea materialelor polimerice</t>
  </si>
  <si>
    <t>Discipline liber alese(L)</t>
  </si>
  <si>
    <t>Simularea proceselor industriale</t>
  </si>
  <si>
    <t>UPB.05.U.01.O.008</t>
  </si>
  <si>
    <t>Mentenanţă generală</t>
  </si>
  <si>
    <t>Pachetul discipline opţionale (A)</t>
  </si>
  <si>
    <t>Surse neconventionale de energie</t>
  </si>
  <si>
    <t>Pachet discipline opţionale (A)</t>
  </si>
  <si>
    <t>Eficienta energetica a instalatiilor industriale</t>
  </si>
  <si>
    <t>UPB.05.T.07.L.101</t>
  </si>
  <si>
    <t>UPB.05.F.01.O.001</t>
  </si>
  <si>
    <t>UPB.05.F.01.O.002</t>
  </si>
  <si>
    <t>UPB.05.F.01.O.003</t>
  </si>
  <si>
    <t>UPB.05.T.01.O.004</t>
  </si>
  <si>
    <t>UPB.05.F.01.O.005</t>
  </si>
  <si>
    <t>UPB.05.F.01.O.006</t>
  </si>
  <si>
    <t>UPB.05.E.01.O.007</t>
  </si>
  <si>
    <t>UPB.05.U.01.O.009</t>
  </si>
  <si>
    <t xml:space="preserve">UPB.05.F.02.O.001 </t>
  </si>
  <si>
    <t>UPB.05.T.02.O.002</t>
  </si>
  <si>
    <t>UPB.05.T.02.O.003</t>
  </si>
  <si>
    <t>UPB.05.F.02.O.004</t>
  </si>
  <si>
    <t>UPB.05.F.02.O.005</t>
  </si>
  <si>
    <t>UPB.05.F.02.O.006</t>
  </si>
  <si>
    <t>UPB.05.F.02.O.007</t>
  </si>
  <si>
    <t>UPB.05.E.02.O.008</t>
  </si>
  <si>
    <t>UPB.05.U.02.O.009</t>
  </si>
  <si>
    <t>UPB.05.U.02.O.010</t>
  </si>
  <si>
    <t>UPB.05.U.02.L.001</t>
  </si>
  <si>
    <t>UPB.05.U.02.L.002</t>
  </si>
  <si>
    <t>UPB.05.F.03.O.001</t>
  </si>
  <si>
    <t>UPB.05.T.03.O.002</t>
  </si>
  <si>
    <t>UPB.05.T.03.O.003</t>
  </si>
  <si>
    <t>UPB.05.T.03.O.005</t>
  </si>
  <si>
    <t>UPB.05.U.03.O.008</t>
  </si>
  <si>
    <t>UPB.05.U.03.L.001</t>
  </si>
  <si>
    <t>UPB.05.U.03.L.002</t>
  </si>
  <si>
    <t>UPB.05.F.03.L.003</t>
  </si>
  <si>
    <t>UPB.05.T.03.L.104</t>
  </si>
  <si>
    <t>UPB.05.F.04.O.001</t>
  </si>
  <si>
    <t>UPB.05.T.04.O.002</t>
  </si>
  <si>
    <t>UPB.05.T.04.O.103</t>
  </si>
  <si>
    <t>UPB.05.T.04.O.104</t>
  </si>
  <si>
    <t>UPB.05.T.04.O.005</t>
  </si>
  <si>
    <t>UPB.05.F.04.O.006</t>
  </si>
  <si>
    <t>UPB.05.T.04.O.007</t>
  </si>
  <si>
    <t>UPB.05.U.04.O.008</t>
  </si>
  <si>
    <t>UPB.05.U.04.O.009</t>
  </si>
  <si>
    <t>UPB.05.U.04.L.001</t>
  </si>
  <si>
    <t>UPB.05.U.04.L.002</t>
  </si>
  <si>
    <t>UPB.05.T.04.L.003</t>
  </si>
  <si>
    <t>UPB.05.T.04.L.004</t>
  </si>
  <si>
    <t>UPB.05.T.05.O.004</t>
  </si>
  <si>
    <t>UPB.05.T.05.O.005</t>
  </si>
  <si>
    <t>UPB.05.T.05.O.106</t>
  </si>
  <si>
    <t>UPB.05.T.05.O.007</t>
  </si>
  <si>
    <t>UPB.05.E.06.A.002</t>
  </si>
  <si>
    <t>UPB.05.T.06.A.105</t>
  </si>
  <si>
    <t>UPB.05.E.06.A.001</t>
  </si>
  <si>
    <t>UPB.05.U.06.L.001</t>
  </si>
  <si>
    <t>UPB.05.T.07.L.002</t>
  </si>
  <si>
    <t>UPB.05.F.01.A.001</t>
  </si>
  <si>
    <t>UPB.05.F.01.A.002</t>
  </si>
  <si>
    <t>UPB.05.U.01.L.001</t>
  </si>
  <si>
    <t>UPB.05.U.01.L.002</t>
  </si>
  <si>
    <t>UPB.05.U.01.L.003</t>
  </si>
  <si>
    <t xml:space="preserve">UPB.05.U.01.L.004 </t>
  </si>
  <si>
    <t>UPB.05.U.01.L.005</t>
  </si>
  <si>
    <t>UPB.05.T.04.O.204</t>
  </si>
  <si>
    <t>UPB.05.T.05.O.202</t>
  </si>
  <si>
    <t>UPB.05.T.05.O.203</t>
  </si>
  <si>
    <t>UPB.05.T.05.O.206</t>
  </si>
  <si>
    <t>UPB.05.S.06.O.201</t>
  </si>
  <si>
    <t>UPB.05.S.06.O.202</t>
  </si>
  <si>
    <t>UPB.05.S.06.O.203</t>
  </si>
  <si>
    <t>UPB.05.S.06.O.204</t>
  </si>
  <si>
    <t>UPB.05.S.06.O.205</t>
  </si>
  <si>
    <t>UPB.05.S.06.O.206</t>
  </si>
  <si>
    <t>UPB.05.S.06.O.207</t>
  </si>
  <si>
    <t>UPB.05.T.06.A.103</t>
  </si>
  <si>
    <t xml:space="preserve">UPB.05.T.06.A.104 </t>
  </si>
  <si>
    <t>UPB.05.S.07.O.201</t>
  </si>
  <si>
    <t>UPB.05.S.07.O.202</t>
  </si>
  <si>
    <t>UPB.05.S.07.O.203</t>
  </si>
  <si>
    <t>UPB.05.S.07.O.204</t>
  </si>
  <si>
    <t>UPB.05.S.07.O.205</t>
  </si>
  <si>
    <t>UPB.05.S.07.O.206</t>
  </si>
  <si>
    <t>UPB.05.S.07.O.207</t>
  </si>
  <si>
    <t>UPB.05.S.07.O.208</t>
  </si>
  <si>
    <t>UPB.05.S.08.O.201</t>
  </si>
  <si>
    <t>UPB.05.S.08.O.202</t>
  </si>
  <si>
    <t>UPB.05.S.08.O.203</t>
  </si>
  <si>
    <t>UPB.05.T.08.O.204</t>
  </si>
  <si>
    <t>UPB.05.S.08.A.201</t>
  </si>
  <si>
    <t>UPB.05.S.08.A.202</t>
  </si>
  <si>
    <t>UPB.05.S.08.O.205</t>
  </si>
  <si>
    <t>UPB.05.S.08.A.203</t>
  </si>
  <si>
    <t>UPB.05.S.08.A.204</t>
  </si>
  <si>
    <t>UPB.05.T.06.O.401</t>
  </si>
  <si>
    <t>UPB.05.T.06.O.402</t>
  </si>
  <si>
    <t>UPB.05.T.06.O.403</t>
  </si>
  <si>
    <t>UPB.05.T.06.O.404</t>
  </si>
  <si>
    <t>UPB.05.T.06.O.405</t>
  </si>
  <si>
    <t>UPB.05.T.06.O.406</t>
  </si>
  <si>
    <t>UPB.05.T.06.O.407</t>
  </si>
  <si>
    <t>UPB.05.T.06.O.408</t>
  </si>
  <si>
    <t>UPB.05.T.06.O.409</t>
  </si>
  <si>
    <t>UPB.05.T.06.O.410</t>
  </si>
  <si>
    <t>UPB.05.T.06.L.402</t>
  </si>
  <si>
    <t>UPB.05.T.07.O.401</t>
  </si>
  <si>
    <t>UPB.05.T.07.O.402</t>
  </si>
  <si>
    <t>UPB.05.T.07.O.403</t>
  </si>
  <si>
    <t>UPB.05.T.07.O.404</t>
  </si>
  <si>
    <t>UPB.05.T.07.O.405</t>
  </si>
  <si>
    <t>UPB.05.T.07.O.406</t>
  </si>
  <si>
    <t>UPB.05.T.07.O.407</t>
  </si>
  <si>
    <t>UPB.05.T.07.O.408</t>
  </si>
  <si>
    <t>UPB.05.T.07.O.409</t>
  </si>
  <si>
    <t>UPB.05.T.07.O.410</t>
  </si>
  <si>
    <t>UPB.05.T.07.L.403</t>
  </si>
  <si>
    <t>UPB.05.E.07.L.401</t>
  </si>
  <si>
    <t>UPB.05.T.07.L.404</t>
  </si>
  <si>
    <t>UPB.05.T.08.O.402</t>
  </si>
  <si>
    <t>UPB.05.S.08.O.409</t>
  </si>
  <si>
    <t>UPB.05.T.08.O.401</t>
  </si>
  <si>
    <t>UPB.05.T.08.O.403</t>
  </si>
  <si>
    <t>UPB.05.T.08.O.404</t>
  </si>
  <si>
    <t>UPB.05.T.08.O.405</t>
  </si>
  <si>
    <t>UPB.05.T.08.O.406</t>
  </si>
  <si>
    <t>UPB.05.T.08.O.407</t>
  </si>
  <si>
    <t>UPB.05.T.08.O.408</t>
  </si>
  <si>
    <t>UPB.05.U.08.L.402</t>
  </si>
  <si>
    <t>Proiectarea mecanica cu soft specializat</t>
  </si>
  <si>
    <t>UPB.05.T.08.L.401</t>
  </si>
  <si>
    <t>UPB.05.T.08.L.403</t>
  </si>
  <si>
    <t>UPB.05.T.08.L.404</t>
  </si>
  <si>
    <t xml:space="preserve">Proiectarea asistată de calculator prin Autodesck Inventor a echipamentelor pentru procese industriale </t>
  </si>
  <si>
    <t>UPB.05.T.03.O.004</t>
  </si>
  <si>
    <t>UPB.05.F.03.O.006</t>
  </si>
  <si>
    <t>UPB.05.U.03.O.007</t>
  </si>
  <si>
    <t>UPB.05.T.03.A.001</t>
  </si>
  <si>
    <t>UPB.05.T.03.A.002</t>
  </si>
  <si>
    <t xml:space="preserve">Mecanica fluidelor si masini hidraulice </t>
  </si>
  <si>
    <t>Educatie fizica si sport L1</t>
  </si>
  <si>
    <t>Limba straina L1</t>
  </si>
  <si>
    <t>Educatie fizica si sport L2</t>
  </si>
  <si>
    <t>Limba straina L2</t>
  </si>
  <si>
    <t>Limba straina L3</t>
  </si>
  <si>
    <t>Educatie fizica si sport L3</t>
  </si>
  <si>
    <t>Limba straina L4</t>
  </si>
  <si>
    <t>Educatie fizica  si sportI L4</t>
  </si>
  <si>
    <t>Practica 1 (1PC/60 ore)</t>
  </si>
  <si>
    <t>Practica 2 (1PC/60 ore)</t>
  </si>
  <si>
    <t>Complemente de dinamica</t>
  </si>
  <si>
    <t xml:space="preserve">Complemente de dinamica </t>
  </si>
  <si>
    <t>UPB.05.T.04.L.005</t>
  </si>
  <si>
    <t>Psihologia educatiei</t>
  </si>
  <si>
    <t>Pedagogie I</t>
  </si>
  <si>
    <t>Pedagogie II</t>
  </si>
  <si>
    <t>UPB.05.T.03.L.105</t>
  </si>
  <si>
    <t>Didactica specialitatii</t>
  </si>
  <si>
    <t>Instruire asistata de calculator</t>
  </si>
  <si>
    <t>Practica pedagocica I</t>
  </si>
  <si>
    <t>UPB.05.T.05.L.103</t>
  </si>
  <si>
    <t>UPB.05.T.05.L.104</t>
  </si>
  <si>
    <t>Managementul clasei de elevi</t>
  </si>
  <si>
    <t>Practica pedagogica II</t>
  </si>
  <si>
    <t>UPB.05.U.06.L.002</t>
  </si>
  <si>
    <t>Examen de absolvire. Nivelul I</t>
  </si>
  <si>
    <t>Laborator pentru elaborarea proiectului de diploma</t>
  </si>
  <si>
    <t>Practica (60 ore)</t>
  </si>
  <si>
    <t>UPB.05.S.08.O.206</t>
  </si>
  <si>
    <t>Laborator pentru elaborarea priectului de diploma</t>
  </si>
  <si>
    <t>UPB.05.S.08.O.410</t>
  </si>
  <si>
    <t>Stud.indiv.</t>
  </si>
  <si>
    <t>Stud. indiv.</t>
  </si>
  <si>
    <t>Proiectarea asistată de calculator a sistemelor hidraulice şi pneumatice cu  PRO ENGINEER şi CATIA</t>
  </si>
  <si>
    <t>Modelarea şi simularea numerică a sistemelor hidraulice şi pneumatice cu SIMULINK şi AMESIM</t>
  </si>
  <si>
    <t>Analiza şi sinteza sistemelor hidraulice şi pneumatice cu MATLAB şi CONTROL TOOLBOX</t>
  </si>
  <si>
    <t>Concepţia sistemelor hidraulice şi pneumatice cu AUTOMATION STUDIO</t>
  </si>
  <si>
    <t>Cercetare ştiinţifică  3</t>
  </si>
  <si>
    <t>Cercetare ştiinţifică  pentru elaborare lucrare disertaţie</t>
  </si>
  <si>
    <t>UPB.05.S.11.O.013</t>
  </si>
  <si>
    <t>UPB.05.S.11.O.014</t>
  </si>
  <si>
    <t>UPB.05.S.11.O.015</t>
  </si>
  <si>
    <t>UPB.05.S.11.O.016</t>
  </si>
  <si>
    <t>UPB.05.S.11.O.017</t>
  </si>
  <si>
    <t>UPB.05.S.12.O.018</t>
  </si>
  <si>
    <t>4E,1V</t>
  </si>
  <si>
    <t>1P</t>
  </si>
</sst>
</file>

<file path=xl/styles.xml><?xml version="1.0" encoding="utf-8"?>
<styleSheet xmlns="http://schemas.openxmlformats.org/spreadsheetml/2006/main">
  <numFmts count="1">
    <numFmt numFmtId="182" formatCode="0.0"/>
  </numFmts>
  <fonts count="36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Times New Roman"/>
      <family val="1"/>
    </font>
    <font>
      <sz val="9"/>
      <name val="Arial CE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CE"/>
      <charset val="238"/>
    </font>
    <font>
      <sz val="9"/>
      <name val="Arial"/>
      <family val="2"/>
    </font>
    <font>
      <sz val="10"/>
      <name val="Arial CE"/>
    </font>
    <font>
      <sz val="10"/>
      <color indexed="8"/>
      <name val="Arial CE"/>
      <family val="2"/>
      <charset val="238"/>
    </font>
    <font>
      <sz val="10"/>
      <color indexed="8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  <charset val="238"/>
    </font>
    <font>
      <sz val="10"/>
      <color indexed="55"/>
      <name val="Arial"/>
      <family val="2"/>
    </font>
    <font>
      <sz val="9"/>
      <color rgb="FF00B0F0"/>
      <name val="Arial"/>
      <family val="2"/>
      <charset val="238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10"/>
      <color rgb="FFC0000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00B050"/>
      <name val="Arial CE"/>
      <family val="2"/>
      <charset val="238"/>
    </font>
    <font>
      <sz val="10"/>
      <color rgb="FF00B0F0"/>
      <name val="Arial CE"/>
      <family val="2"/>
      <charset val="238"/>
    </font>
    <font>
      <sz val="10"/>
      <color rgb="FF00B0F0"/>
      <name val="Arial"/>
      <family val="2"/>
    </font>
    <font>
      <sz val="10"/>
      <color rgb="FFFF0000"/>
      <name val="Arial CE"/>
      <family val="2"/>
      <charset val="238"/>
    </font>
    <font>
      <b/>
      <sz val="10"/>
      <color rgb="FFFFFF00"/>
      <name val="Arial"/>
      <family val="2"/>
    </font>
    <font>
      <sz val="10"/>
      <color rgb="FFFF0000"/>
      <name val="Arial CE"/>
    </font>
    <font>
      <sz val="10"/>
      <color rgb="FF00B05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3" fillId="0" borderId="0" xfId="0" applyFont="1"/>
    <xf numFmtId="0" fontId="3" fillId="2" borderId="2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7" fillId="0" borderId="1" xfId="0" applyFont="1" applyBorder="1"/>
    <xf numFmtId="0" fontId="8" fillId="0" borderId="3" xfId="0" applyFont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3" fillId="3" borderId="1" xfId="0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8" fillId="0" borderId="1" xfId="0" applyFont="1" applyBorder="1" applyAlignment="1"/>
    <xf numFmtId="0" fontId="8" fillId="0" borderId="1" xfId="0" applyFont="1" applyBorder="1"/>
    <xf numFmtId="0" fontId="0" fillId="0" borderId="1" xfId="0" applyBorder="1"/>
    <xf numFmtId="0" fontId="11" fillId="2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horizontal="right" vertical="top" wrapText="1"/>
    </xf>
    <xf numFmtId="0" fontId="7" fillId="0" borderId="5" xfId="0" applyFont="1" applyBorder="1"/>
    <xf numFmtId="0" fontId="7" fillId="0" borderId="7" xfId="0" applyFont="1" applyBorder="1"/>
    <xf numFmtId="0" fontId="3" fillId="2" borderId="4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2" borderId="1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top" wrapText="1"/>
    </xf>
    <xf numFmtId="0" fontId="6" fillId="0" borderId="0" xfId="0" applyFont="1"/>
    <xf numFmtId="0" fontId="8" fillId="0" borderId="9" xfId="0" applyFont="1" applyBorder="1" applyAlignment="1"/>
    <xf numFmtId="0" fontId="8" fillId="0" borderId="5" xfId="0" applyFont="1" applyBorder="1" applyAlignment="1"/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5" xfId="0" applyFill="1" applyBorder="1"/>
    <xf numFmtId="0" fontId="3" fillId="2" borderId="5" xfId="0" applyFont="1" applyFill="1" applyBorder="1" applyAlignment="1">
      <alignment horizontal="right" vertical="top" wrapText="1"/>
    </xf>
    <xf numFmtId="0" fontId="7" fillId="0" borderId="1" xfId="0" applyFont="1" applyBorder="1" applyAlignment="1">
      <alignment vertical="justify"/>
    </xf>
    <xf numFmtId="0" fontId="10" fillId="0" borderId="1" xfId="0" applyFont="1" applyBorder="1" applyAlignment="1">
      <alignment vertical="justify"/>
    </xf>
    <xf numFmtId="0" fontId="5" fillId="3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0" fillId="0" borderId="2" xfId="0" applyBorder="1"/>
    <xf numFmtId="0" fontId="0" fillId="0" borderId="0" xfId="0" applyBorder="1"/>
    <xf numFmtId="0" fontId="7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3" fillId="0" borderId="0" xfId="0" applyFont="1" applyFill="1" applyBorder="1" applyAlignment="1"/>
    <xf numFmtId="0" fontId="7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1" fontId="2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right" vertical="top" wrapText="1"/>
    </xf>
    <xf numFmtId="0" fontId="3" fillId="0" borderId="1" xfId="0" applyFont="1" applyFill="1" applyBorder="1"/>
    <xf numFmtId="0" fontId="7" fillId="0" borderId="1" xfId="0" applyFont="1" applyBorder="1" applyAlignment="1"/>
    <xf numFmtId="0" fontId="3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7" fillId="0" borderId="4" xfId="0" applyFont="1" applyBorder="1"/>
    <xf numFmtId="0" fontId="12" fillId="2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/>
    <xf numFmtId="1" fontId="3" fillId="4" borderId="1" xfId="0" applyNumberFormat="1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11" xfId="0" applyFont="1" applyBorder="1"/>
    <xf numFmtId="0" fontId="3" fillId="0" borderId="1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1" xfId="0" applyFont="1" applyFill="1" applyBorder="1" applyAlignment="1"/>
    <xf numFmtId="0" fontId="0" fillId="0" borderId="11" xfId="0" applyBorder="1"/>
    <xf numFmtId="0" fontId="14" fillId="0" borderId="4" xfId="0" applyFont="1" applyBorder="1" applyAlignment="1">
      <alignment horizontal="center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7" fillId="0" borderId="10" xfId="0" applyFont="1" applyBorder="1" applyAlignment="1">
      <alignment horizontal="center"/>
    </xf>
    <xf numFmtId="0" fontId="8" fillId="0" borderId="2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 wrapText="1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4" borderId="0" xfId="0" applyFill="1"/>
    <xf numFmtId="0" fontId="19" fillId="0" borderId="0" xfId="0" applyFont="1"/>
    <xf numFmtId="0" fontId="18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8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4" xfId="0" applyFill="1" applyBorder="1"/>
    <xf numFmtId="0" fontId="0" fillId="5" borderId="4" xfId="0" applyFill="1" applyBorder="1"/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top" wrapText="1"/>
    </xf>
    <xf numFmtId="0" fontId="23" fillId="0" borderId="11" xfId="0" applyFont="1" applyBorder="1"/>
    <xf numFmtId="0" fontId="23" fillId="0" borderId="0" xfId="0" applyFont="1" applyBorder="1"/>
    <xf numFmtId="0" fontId="2" fillId="3" borderId="5" xfId="0" applyFont="1" applyFill="1" applyBorder="1" applyAlignment="1">
      <alignment horizontal="right" vertical="top" wrapText="1"/>
    </xf>
    <xf numFmtId="0" fontId="2" fillId="3" borderId="14" xfId="0" applyFont="1" applyFill="1" applyBorder="1" applyAlignment="1">
      <alignment horizontal="right" vertical="top" wrapText="1"/>
    </xf>
    <xf numFmtId="0" fontId="24" fillId="0" borderId="0" xfId="0" applyFont="1" applyBorder="1"/>
    <xf numFmtId="0" fontId="24" fillId="0" borderId="0" xfId="0" applyFont="1"/>
    <xf numFmtId="0" fontId="24" fillId="0" borderId="11" xfId="0" applyFont="1" applyBorder="1"/>
    <xf numFmtId="0" fontId="17" fillId="0" borderId="1" xfId="0" applyFont="1" applyBorder="1" applyAlignment="1">
      <alignment vertical="justify"/>
    </xf>
    <xf numFmtId="182" fontId="7" fillId="0" borderId="1" xfId="0" applyNumberFormat="1" applyFont="1" applyBorder="1" applyAlignment="1">
      <alignment horizontal="center"/>
    </xf>
    <xf numFmtId="182" fontId="7" fillId="0" borderId="1" xfId="0" applyNumberFormat="1" applyFont="1" applyBorder="1" applyAlignment="1">
      <alignment horizontal="center" vertical="center"/>
    </xf>
    <xf numFmtId="182" fontId="3" fillId="2" borderId="1" xfId="0" applyNumberFormat="1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top" wrapText="1"/>
    </xf>
    <xf numFmtId="1" fontId="3" fillId="3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182" fontId="2" fillId="3" borderId="1" xfId="0" applyNumberFormat="1" applyFont="1" applyFill="1" applyBorder="1" applyAlignment="1">
      <alignment horizontal="center" vertical="top" wrapText="1"/>
    </xf>
    <xf numFmtId="0" fontId="3" fillId="0" borderId="14" xfId="0" applyFont="1" applyBorder="1" applyAlignment="1">
      <alignment horizontal="justify"/>
    </xf>
    <xf numFmtId="0" fontId="7" fillId="0" borderId="7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25" fillId="0" borderId="0" xfId="0" applyFont="1" applyBorder="1"/>
    <xf numFmtId="0" fontId="11" fillId="2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wrapText="1"/>
    </xf>
    <xf numFmtId="182" fontId="2" fillId="4" borderId="1" xfId="0" applyNumberFormat="1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/>
    <xf numFmtId="0" fontId="27" fillId="0" borderId="0" xfId="0" applyFont="1"/>
    <xf numFmtId="0" fontId="28" fillId="2" borderId="1" xfId="0" applyFont="1" applyFill="1" applyBorder="1" applyAlignment="1">
      <alignment vertical="top" wrapText="1"/>
    </xf>
    <xf numFmtId="0" fontId="29" fillId="0" borderId="5" xfId="0" applyFont="1" applyBorder="1"/>
    <xf numFmtId="0" fontId="29" fillId="0" borderId="17" xfId="0" applyFont="1" applyBorder="1" applyAlignment="1">
      <alignment vertical="top" wrapText="1"/>
    </xf>
    <xf numFmtId="0" fontId="29" fillId="0" borderId="14" xfId="0" applyFont="1" applyBorder="1" applyAlignment="1">
      <alignment vertical="top" wrapText="1"/>
    </xf>
    <xf numFmtId="0" fontId="28" fillId="2" borderId="2" xfId="0" applyFont="1" applyFill="1" applyBorder="1" applyAlignment="1">
      <alignment vertical="top" wrapText="1"/>
    </xf>
    <xf numFmtId="0" fontId="29" fillId="0" borderId="1" xfId="0" applyFont="1" applyBorder="1"/>
    <xf numFmtId="0" fontId="29" fillId="0" borderId="1" xfId="0" applyFont="1" applyBorder="1" applyAlignment="1">
      <alignment vertical="justify"/>
    </xf>
    <xf numFmtId="0" fontId="7" fillId="7" borderId="1" xfId="0" applyFont="1" applyFill="1" applyBorder="1" applyAlignment="1">
      <alignment horizontal="center" vertical="top"/>
    </xf>
    <xf numFmtId="0" fontId="3" fillId="8" borderId="2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center" vertical="center" wrapText="1"/>
    </xf>
    <xf numFmtId="0" fontId="8" fillId="0" borderId="2" xfId="0" applyFont="1" applyBorder="1"/>
    <xf numFmtId="0" fontId="27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top"/>
    </xf>
    <xf numFmtId="0" fontId="30" fillId="0" borderId="5" xfId="0" applyFont="1" applyBorder="1"/>
    <xf numFmtId="0" fontId="31" fillId="2" borderId="1" xfId="0" applyFont="1" applyFill="1" applyBorder="1" applyAlignment="1">
      <alignment vertical="top"/>
    </xf>
    <xf numFmtId="0" fontId="31" fillId="2" borderId="2" xfId="0" applyFont="1" applyFill="1" applyBorder="1" applyAlignment="1">
      <alignment vertical="top" wrapText="1"/>
    </xf>
    <xf numFmtId="0" fontId="30" fillId="0" borderId="1" xfId="0" applyFont="1" applyBorder="1"/>
    <xf numFmtId="0" fontId="30" fillId="0" borderId="1" xfId="0" applyFont="1" applyBorder="1" applyAlignment="1">
      <alignment vertical="top" wrapText="1"/>
    </xf>
    <xf numFmtId="0" fontId="31" fillId="0" borderId="1" xfId="0" applyFont="1" applyBorder="1" applyAlignment="1">
      <alignment wrapText="1"/>
    </xf>
    <xf numFmtId="0" fontId="32" fillId="0" borderId="5" xfId="0" applyFont="1" applyBorder="1"/>
    <xf numFmtId="0" fontId="29" fillId="0" borderId="7" xfId="0" applyFont="1" applyBorder="1"/>
    <xf numFmtId="0" fontId="3" fillId="7" borderId="3" xfId="0" applyFont="1" applyFill="1" applyBorder="1" applyAlignment="1">
      <alignment horizontal="center" vertical="center" wrapText="1"/>
    </xf>
    <xf numFmtId="0" fontId="32" fillId="0" borderId="7" xfId="0" applyFont="1" applyBorder="1"/>
    <xf numFmtId="0" fontId="8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17" fillId="0" borderId="5" xfId="0" applyFont="1" applyBorder="1" applyAlignment="1">
      <alignment wrapText="1"/>
    </xf>
    <xf numFmtId="0" fontId="33" fillId="6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0" borderId="0" xfId="0" applyFont="1" applyFill="1" applyBorder="1"/>
    <xf numFmtId="0" fontId="2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right" vertical="top" wrapText="1"/>
    </xf>
    <xf numFmtId="0" fontId="29" fillId="0" borderId="0" xfId="0" applyFont="1" applyFill="1" applyBorder="1"/>
    <xf numFmtId="0" fontId="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32" fillId="0" borderId="0" xfId="0" applyFont="1" applyFill="1" applyBorder="1"/>
    <xf numFmtId="0" fontId="34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3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23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vertical="justify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right" vertical="top" wrapText="1"/>
    </xf>
    <xf numFmtId="0" fontId="35" fillId="0" borderId="0" xfId="0" applyFont="1" applyFill="1" applyBorder="1" applyAlignment="1">
      <alignment vertical="justify"/>
    </xf>
    <xf numFmtId="0" fontId="34" fillId="0" borderId="0" xfId="0" applyFont="1" applyFill="1" applyBorder="1" applyAlignment="1">
      <alignment vertical="justify"/>
    </xf>
    <xf numFmtId="0" fontId="27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Continuous" vertical="center"/>
    </xf>
    <xf numFmtId="0" fontId="32" fillId="0" borderId="0" xfId="0" applyFont="1" applyFill="1" applyBorder="1" applyAlignment="1">
      <alignment vertical="justify"/>
    </xf>
    <xf numFmtId="0" fontId="29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justify"/>
    </xf>
    <xf numFmtId="0" fontId="10" fillId="0" borderId="0" xfId="0" applyFont="1" applyFill="1" applyBorder="1" applyAlignment="1">
      <alignment vertical="justify"/>
    </xf>
    <xf numFmtId="0" fontId="5" fillId="0" borderId="0" xfId="0" applyFont="1" applyFill="1" applyBorder="1" applyAlignment="1">
      <alignment vertical="top" wrapText="1"/>
    </xf>
    <xf numFmtId="0" fontId="30" fillId="0" borderId="0" xfId="0" applyFont="1" applyFill="1" applyBorder="1"/>
    <xf numFmtId="0" fontId="2" fillId="0" borderId="0" xfId="0" applyFont="1" applyAlignment="1">
      <alignment horizontal="right"/>
    </xf>
    <xf numFmtId="0" fontId="2" fillId="3" borderId="5" xfId="0" applyFont="1" applyFill="1" applyBorder="1" applyAlignment="1">
      <alignment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right" vertical="top" wrapText="1"/>
    </xf>
    <xf numFmtId="0" fontId="21" fillId="5" borderId="5" xfId="0" applyFont="1" applyFill="1" applyBorder="1" applyAlignment="1">
      <alignment horizontal="left" vertical="center"/>
    </xf>
    <xf numFmtId="0" fontId="22" fillId="5" borderId="14" xfId="0" applyFont="1" applyFill="1" applyBorder="1" applyAlignment="1">
      <alignment horizontal="left" vertical="center"/>
    </xf>
    <xf numFmtId="0" fontId="22" fillId="5" borderId="4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right" vertical="top" wrapText="1"/>
    </xf>
    <xf numFmtId="0" fontId="4" fillId="6" borderId="1" xfId="0" applyFont="1" applyFill="1" applyBorder="1" applyAlignment="1">
      <alignment horizontal="right" vertical="top" wrapText="1"/>
    </xf>
    <xf numFmtId="0" fontId="33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vertical="top" wrapText="1"/>
    </xf>
    <xf numFmtId="0" fontId="2" fillId="3" borderId="19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82" fontId="33" fillId="6" borderId="5" xfId="0" applyNumberFormat="1" applyFont="1" applyFill="1" applyBorder="1" applyAlignment="1">
      <alignment horizontal="center" vertical="top" wrapText="1"/>
    </xf>
    <xf numFmtId="182" fontId="33" fillId="6" borderId="14" xfId="0" applyNumberFormat="1" applyFont="1" applyFill="1" applyBorder="1" applyAlignment="1">
      <alignment horizontal="center" vertical="top" wrapText="1"/>
    </xf>
    <xf numFmtId="182" fontId="33" fillId="6" borderId="4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right" vertical="top" wrapText="1"/>
    </xf>
    <xf numFmtId="0" fontId="2" fillId="3" borderId="14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right" vertical="top" wrapText="1"/>
    </xf>
    <xf numFmtId="0" fontId="4" fillId="6" borderId="5" xfId="0" applyFont="1" applyFill="1" applyBorder="1" applyAlignment="1">
      <alignment horizontal="right" vertical="top" wrapText="1"/>
    </xf>
    <xf numFmtId="0" fontId="4" fillId="6" borderId="14" xfId="0" applyFont="1" applyFill="1" applyBorder="1" applyAlignment="1">
      <alignment horizontal="right" vertical="top" wrapText="1"/>
    </xf>
    <xf numFmtId="0" fontId="4" fillId="6" borderId="4" xfId="0" applyFont="1" applyFill="1" applyBorder="1" applyAlignment="1">
      <alignment horizontal="right" vertical="top" wrapText="1"/>
    </xf>
    <xf numFmtId="0" fontId="2" fillId="4" borderId="5" xfId="0" applyFont="1" applyFill="1" applyBorder="1" applyAlignment="1">
      <alignment horizontal="right" vertical="top" wrapText="1"/>
    </xf>
    <xf numFmtId="0" fontId="2" fillId="4" borderId="14" xfId="0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left"/>
    </xf>
    <xf numFmtId="0" fontId="21" fillId="5" borderId="14" xfId="0" applyFont="1" applyFill="1" applyBorder="1" applyAlignment="1">
      <alignment horizontal="left"/>
    </xf>
    <xf numFmtId="0" fontId="21" fillId="5" borderId="4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right"/>
    </xf>
    <xf numFmtId="0" fontId="21" fillId="5" borderId="14" xfId="0" applyFont="1" applyFill="1" applyBorder="1" applyAlignment="1">
      <alignment horizontal="right"/>
    </xf>
    <xf numFmtId="0" fontId="21" fillId="5" borderId="4" xfId="0" applyFont="1" applyFill="1" applyBorder="1" applyAlignment="1">
      <alignment horizontal="right"/>
    </xf>
    <xf numFmtId="1" fontId="33" fillId="6" borderId="5" xfId="0" applyNumberFormat="1" applyFont="1" applyFill="1" applyBorder="1" applyAlignment="1">
      <alignment horizontal="center" vertical="top" wrapText="1"/>
    </xf>
    <xf numFmtId="1" fontId="33" fillId="6" borderId="14" xfId="0" applyNumberFormat="1" applyFont="1" applyFill="1" applyBorder="1" applyAlignment="1">
      <alignment horizontal="center" vertical="top" wrapText="1"/>
    </xf>
    <xf numFmtId="1" fontId="33" fillId="6" borderId="4" xfId="0" applyNumberFormat="1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6" xfId="0" applyFont="1" applyFill="1" applyBorder="1" applyAlignment="1">
      <alignment horizontal="right" vertical="top" wrapText="1"/>
    </xf>
    <xf numFmtId="0" fontId="3" fillId="7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center" wrapText="1"/>
    </xf>
    <xf numFmtId="0" fontId="2" fillId="7" borderId="5" xfId="0" applyFont="1" applyFill="1" applyBorder="1" applyAlignment="1">
      <alignment vertical="top" wrapText="1"/>
    </xf>
    <xf numFmtId="0" fontId="2" fillId="7" borderId="14" xfId="0" applyFont="1" applyFill="1" applyBorder="1" applyAlignment="1">
      <alignment vertical="top" wrapText="1"/>
    </xf>
    <xf numFmtId="0" fontId="2" fillId="7" borderId="18" xfId="0" applyFont="1" applyFill="1" applyBorder="1" applyAlignment="1">
      <alignment vertical="top" wrapText="1"/>
    </xf>
    <xf numFmtId="0" fontId="2" fillId="7" borderId="4" xfId="0" applyFont="1" applyFill="1" applyBorder="1" applyAlignment="1">
      <alignment vertical="top" wrapText="1"/>
    </xf>
    <xf numFmtId="0" fontId="33" fillId="6" borderId="5" xfId="0" applyFont="1" applyFill="1" applyBorder="1" applyAlignment="1">
      <alignment horizontal="center" vertical="top" wrapText="1"/>
    </xf>
    <xf numFmtId="0" fontId="33" fillId="6" borderId="14" xfId="0" applyFont="1" applyFill="1" applyBorder="1" applyAlignment="1">
      <alignment horizontal="center" vertical="top" wrapText="1"/>
    </xf>
    <xf numFmtId="0" fontId="33" fillId="6" borderId="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2"/>
  <sheetViews>
    <sheetView view="pageLayout" zoomScale="150" zoomScaleSheetLayoutView="100" zoomScalePageLayoutView="150" workbookViewId="0">
      <selection activeCell="I241" sqref="I241:J241"/>
    </sheetView>
  </sheetViews>
  <sheetFormatPr defaultRowHeight="12.75"/>
  <cols>
    <col min="1" max="1" width="5" customWidth="1"/>
    <col min="2" max="2" width="41.28515625" customWidth="1"/>
    <col min="3" max="3" width="14.28515625" bestFit="1" customWidth="1"/>
    <col min="4" max="4" width="7.42578125" customWidth="1"/>
    <col min="5" max="6" width="4.5703125" customWidth="1"/>
    <col min="7" max="7" width="4.42578125" customWidth="1"/>
    <col min="8" max="8" width="4.5703125" customWidth="1"/>
    <col min="9" max="9" width="10" customWidth="1"/>
    <col min="13" max="13" width="9.140625" customWidth="1"/>
  </cols>
  <sheetData>
    <row r="1" spans="1:12">
      <c r="C1" s="293"/>
      <c r="D1" s="293"/>
      <c r="E1" s="293"/>
    </row>
    <row r="2" spans="1:12">
      <c r="C2" s="39"/>
      <c r="D2" s="39"/>
      <c r="E2" s="39"/>
    </row>
    <row r="3" spans="1:12">
      <c r="A3" s="13"/>
      <c r="B3" s="192"/>
      <c r="C3" s="13"/>
      <c r="D3" s="13"/>
      <c r="E3" s="13"/>
      <c r="F3" s="13"/>
      <c r="G3" s="13"/>
      <c r="H3" s="13"/>
      <c r="I3" s="13"/>
    </row>
    <row r="4" spans="1:12">
      <c r="A4" s="13"/>
      <c r="B4" s="192"/>
      <c r="C4" s="13"/>
      <c r="D4" s="13"/>
      <c r="E4" s="13"/>
      <c r="F4" s="13"/>
      <c r="G4" s="13"/>
      <c r="H4" s="13"/>
      <c r="I4" s="13"/>
    </row>
    <row r="5" spans="1:12">
      <c r="A5" s="13"/>
      <c r="B5" s="17" t="s">
        <v>18</v>
      </c>
      <c r="C5" s="18" t="s">
        <v>19</v>
      </c>
      <c r="D5" s="279" t="s">
        <v>20</v>
      </c>
      <c r="E5" s="279"/>
      <c r="F5" s="279"/>
      <c r="G5" s="279"/>
      <c r="H5" s="18" t="s">
        <v>19</v>
      </c>
      <c r="I5" s="13"/>
    </row>
    <row r="6" spans="1:12">
      <c r="A6" s="13"/>
      <c r="B6" s="13"/>
      <c r="C6" s="13"/>
      <c r="D6" s="13"/>
      <c r="E6" s="13"/>
      <c r="F6" s="13"/>
      <c r="G6" s="13"/>
      <c r="H6" s="13"/>
      <c r="I6" s="13"/>
    </row>
    <row r="7" spans="1:12">
      <c r="A7" s="300" t="s">
        <v>4</v>
      </c>
      <c r="B7" s="297" t="s">
        <v>5</v>
      </c>
      <c r="C7" s="297"/>
      <c r="D7" s="297" t="s">
        <v>6</v>
      </c>
      <c r="E7" s="297"/>
      <c r="F7" s="297"/>
      <c r="G7" s="297"/>
      <c r="H7" s="298" t="s">
        <v>7</v>
      </c>
      <c r="I7" s="297" t="s">
        <v>22</v>
      </c>
    </row>
    <row r="8" spans="1:12">
      <c r="A8" s="301"/>
      <c r="B8" s="1" t="s">
        <v>8</v>
      </c>
      <c r="C8" s="1" t="s">
        <v>9</v>
      </c>
      <c r="D8" s="1" t="s">
        <v>0</v>
      </c>
      <c r="E8" s="1" t="s">
        <v>1</v>
      </c>
      <c r="F8" s="1" t="s">
        <v>2</v>
      </c>
      <c r="G8" s="1" t="s">
        <v>3</v>
      </c>
      <c r="H8" s="299"/>
      <c r="I8" s="297"/>
    </row>
    <row r="9" spans="1:12" ht="13.5" thickBot="1">
      <c r="A9" s="288" t="s">
        <v>10</v>
      </c>
      <c r="B9" s="288"/>
      <c r="C9" s="288"/>
      <c r="D9" s="288"/>
      <c r="E9" s="288"/>
      <c r="F9" s="288"/>
      <c r="G9" s="288"/>
      <c r="H9" s="288"/>
      <c r="I9" s="288"/>
    </row>
    <row r="10" spans="1:12">
      <c r="A10" s="2">
        <v>1</v>
      </c>
      <c r="B10" s="19" t="s">
        <v>26</v>
      </c>
      <c r="C10" s="59" t="s">
        <v>162</v>
      </c>
      <c r="D10" s="23">
        <v>2</v>
      </c>
      <c r="E10" s="23">
        <v>2</v>
      </c>
      <c r="F10" s="23"/>
      <c r="G10" s="4"/>
      <c r="H10" s="203">
        <v>5</v>
      </c>
      <c r="I10" s="4" t="s">
        <v>47</v>
      </c>
      <c r="J10" s="35"/>
      <c r="K10" s="35"/>
      <c r="L10" s="35"/>
    </row>
    <row r="11" spans="1:12">
      <c r="A11" s="2">
        <v>2</v>
      </c>
      <c r="B11" s="69" t="s">
        <v>27</v>
      </c>
      <c r="C11" s="60" t="s">
        <v>163</v>
      </c>
      <c r="D11" s="23">
        <v>2</v>
      </c>
      <c r="E11" s="23">
        <v>2</v>
      </c>
      <c r="F11" s="23"/>
      <c r="G11" s="4"/>
      <c r="H11" s="5">
        <v>5</v>
      </c>
      <c r="I11" s="4" t="s">
        <v>47</v>
      </c>
      <c r="J11" s="36"/>
      <c r="K11" s="36"/>
      <c r="L11" s="36"/>
    </row>
    <row r="12" spans="1:12">
      <c r="A12" s="14">
        <v>3</v>
      </c>
      <c r="B12" s="49" t="s">
        <v>68</v>
      </c>
      <c r="C12" s="60" t="s">
        <v>164</v>
      </c>
      <c r="D12" s="23">
        <v>2</v>
      </c>
      <c r="E12" s="23"/>
      <c r="F12" s="23">
        <v>1</v>
      </c>
      <c r="G12" s="51"/>
      <c r="H12" s="16">
        <f>SUM(D12:G12)</f>
        <v>3</v>
      </c>
      <c r="I12" s="4" t="s">
        <v>47</v>
      </c>
      <c r="J12" s="35"/>
      <c r="K12" s="35"/>
      <c r="L12" s="35"/>
    </row>
    <row r="13" spans="1:12">
      <c r="A13" s="2">
        <v>4</v>
      </c>
      <c r="B13" s="49" t="s">
        <v>48</v>
      </c>
      <c r="C13" s="60" t="s">
        <v>165</v>
      </c>
      <c r="D13" s="202">
        <v>1</v>
      </c>
      <c r="E13" s="23"/>
      <c r="F13" s="23">
        <v>1</v>
      </c>
      <c r="G13" s="51"/>
      <c r="H13" s="201">
        <v>2</v>
      </c>
      <c r="I13" s="4" t="s">
        <v>47</v>
      </c>
      <c r="J13" s="35"/>
      <c r="K13" s="35"/>
      <c r="L13" s="35"/>
    </row>
    <row r="14" spans="1:12">
      <c r="A14" s="14">
        <v>5</v>
      </c>
      <c r="B14" s="57" t="s">
        <v>90</v>
      </c>
      <c r="C14" s="60" t="s">
        <v>166</v>
      </c>
      <c r="D14" s="4">
        <v>2</v>
      </c>
      <c r="E14" s="4">
        <v>1</v>
      </c>
      <c r="F14" s="4"/>
      <c r="G14" s="51"/>
      <c r="H14" s="16">
        <v>4</v>
      </c>
      <c r="I14" s="4" t="s">
        <v>47</v>
      </c>
      <c r="J14" s="55"/>
      <c r="K14" s="35"/>
      <c r="L14" s="35"/>
    </row>
    <row r="15" spans="1:12">
      <c r="A15" s="2">
        <v>6</v>
      </c>
      <c r="B15" s="49" t="s">
        <v>28</v>
      </c>
      <c r="C15" s="60" t="s">
        <v>167</v>
      </c>
      <c r="D15" s="23">
        <v>2</v>
      </c>
      <c r="E15" s="23"/>
      <c r="F15" s="23">
        <v>1</v>
      </c>
      <c r="G15" s="51"/>
      <c r="H15" s="16">
        <v>4</v>
      </c>
      <c r="I15" s="4" t="s">
        <v>25</v>
      </c>
      <c r="J15" s="35"/>
      <c r="K15" s="37"/>
      <c r="L15" s="35"/>
    </row>
    <row r="16" spans="1:12">
      <c r="A16" s="14">
        <v>7</v>
      </c>
      <c r="B16" s="49" t="s">
        <v>89</v>
      </c>
      <c r="C16" s="60" t="s">
        <v>168</v>
      </c>
      <c r="D16" s="23">
        <v>2</v>
      </c>
      <c r="E16" s="202"/>
      <c r="F16" s="23"/>
      <c r="G16" s="51"/>
      <c r="H16" s="16">
        <v>2</v>
      </c>
      <c r="I16" s="4" t="s">
        <v>25</v>
      </c>
      <c r="J16" s="35"/>
      <c r="K16" s="37"/>
      <c r="L16" s="35"/>
    </row>
    <row r="17" spans="1:12">
      <c r="A17" s="2">
        <v>8</v>
      </c>
      <c r="B17" s="49" t="s">
        <v>30</v>
      </c>
      <c r="C17" s="60" t="s">
        <v>155</v>
      </c>
      <c r="D17" s="23"/>
      <c r="E17" s="23">
        <v>1</v>
      </c>
      <c r="F17" s="23"/>
      <c r="G17" s="51"/>
      <c r="H17" s="16">
        <f>SUM(D17:G17)</f>
        <v>1</v>
      </c>
      <c r="I17" s="4" t="s">
        <v>25</v>
      </c>
      <c r="J17" s="35"/>
      <c r="K17" s="35"/>
      <c r="L17" s="35"/>
    </row>
    <row r="18" spans="1:12">
      <c r="A18" s="14">
        <v>9</v>
      </c>
      <c r="B18" s="49" t="s">
        <v>31</v>
      </c>
      <c r="C18" s="60" t="s">
        <v>169</v>
      </c>
      <c r="D18" s="23"/>
      <c r="E18" s="23"/>
      <c r="F18" s="23">
        <v>1</v>
      </c>
      <c r="G18" s="51"/>
      <c r="H18" s="201">
        <v>1</v>
      </c>
      <c r="I18" s="204" t="s">
        <v>25</v>
      </c>
      <c r="J18" s="35"/>
      <c r="K18" s="35"/>
      <c r="L18" s="35"/>
    </row>
    <row r="19" spans="1:12">
      <c r="A19" s="287" t="s">
        <v>11</v>
      </c>
      <c r="B19" s="287"/>
      <c r="C19" s="287"/>
      <c r="D19" s="75">
        <f>SUM(D10:D18)</f>
        <v>13</v>
      </c>
      <c r="E19" s="75">
        <f>SUM(E10:E18)</f>
        <v>6</v>
      </c>
      <c r="F19" s="75">
        <f>SUM(F10:F18)</f>
        <v>4</v>
      </c>
      <c r="G19" s="75">
        <f>SUM(G10:G18)</f>
        <v>0</v>
      </c>
      <c r="H19" s="75">
        <f>SUM(H10:H18)</f>
        <v>27</v>
      </c>
      <c r="I19" s="38"/>
    </row>
    <row r="20" spans="1:12">
      <c r="A20" s="280" t="s">
        <v>12</v>
      </c>
      <c r="B20" s="281"/>
      <c r="C20" s="281"/>
      <c r="D20" s="281"/>
      <c r="E20" s="281"/>
      <c r="F20" s="281"/>
      <c r="G20" s="281"/>
      <c r="H20" s="281"/>
      <c r="I20" s="282"/>
    </row>
    <row r="21" spans="1:12">
      <c r="A21" s="2">
        <v>1</v>
      </c>
      <c r="B21" s="198" t="s">
        <v>29</v>
      </c>
      <c r="C21" s="42" t="s">
        <v>213</v>
      </c>
      <c r="D21" s="304">
        <v>1</v>
      </c>
      <c r="E21" s="305"/>
      <c r="F21" s="307">
        <v>2</v>
      </c>
      <c r="G21" s="307"/>
      <c r="H21" s="309">
        <f>SUM(D21:G21)</f>
        <v>3</v>
      </c>
      <c r="I21" s="307" t="s">
        <v>25</v>
      </c>
    </row>
    <row r="22" spans="1:12">
      <c r="A22" s="2">
        <v>2</v>
      </c>
      <c r="B22" s="19" t="s">
        <v>37</v>
      </c>
      <c r="C22" s="42" t="s">
        <v>214</v>
      </c>
      <c r="D22" s="304"/>
      <c r="E22" s="306"/>
      <c r="F22" s="308"/>
      <c r="G22" s="308"/>
      <c r="H22" s="310"/>
      <c r="I22" s="308"/>
    </row>
    <row r="23" spans="1:12">
      <c r="A23" s="287" t="s">
        <v>13</v>
      </c>
      <c r="B23" s="287"/>
      <c r="C23" s="287"/>
      <c r="D23" s="75">
        <f>SUM(D21:D22)</f>
        <v>1</v>
      </c>
      <c r="E23" s="75">
        <f>SUM(E21:E22)</f>
        <v>0</v>
      </c>
      <c r="F23" s="75">
        <f>SUM(F21:F22)</f>
        <v>2</v>
      </c>
      <c r="G23" s="75">
        <f>SUM(G21:G22)</f>
        <v>0</v>
      </c>
      <c r="H23" s="75">
        <f>SUM(H21:H22)</f>
        <v>3</v>
      </c>
      <c r="I23" s="5"/>
    </row>
    <row r="24" spans="1:12">
      <c r="A24" s="294" t="s">
        <v>14</v>
      </c>
      <c r="B24" s="294"/>
      <c r="C24" s="294"/>
      <c r="D24" s="8">
        <f>D19+D23</f>
        <v>14</v>
      </c>
      <c r="E24" s="8">
        <f>E19+E23</f>
        <v>6</v>
      </c>
      <c r="F24" s="8">
        <f>F19+F23</f>
        <v>6</v>
      </c>
      <c r="G24" s="8">
        <f>G19+G23</f>
        <v>0</v>
      </c>
      <c r="H24" s="8">
        <f>H19+H23</f>
        <v>30</v>
      </c>
      <c r="I24" s="9"/>
    </row>
    <row r="25" spans="1:12">
      <c r="A25" s="295" t="s">
        <v>15</v>
      </c>
      <c r="B25" s="295"/>
      <c r="C25" s="295"/>
      <c r="D25" s="296">
        <f>SUM(D24:G24)</f>
        <v>26</v>
      </c>
      <c r="E25" s="296"/>
      <c r="F25" s="296"/>
      <c r="G25" s="296"/>
      <c r="H25" s="296"/>
      <c r="I25" s="296"/>
    </row>
    <row r="26" spans="1:12">
      <c r="A26" s="280" t="s">
        <v>16</v>
      </c>
      <c r="B26" s="281"/>
      <c r="C26" s="281"/>
      <c r="D26" s="281"/>
      <c r="E26" s="281"/>
      <c r="F26" s="281"/>
      <c r="G26" s="281"/>
      <c r="H26" s="281"/>
      <c r="I26" s="282"/>
    </row>
    <row r="27" spans="1:12">
      <c r="A27" s="2">
        <v>1</v>
      </c>
      <c r="B27" s="50" t="s">
        <v>32</v>
      </c>
      <c r="C27" s="20" t="s">
        <v>215</v>
      </c>
      <c r="D27" s="4"/>
      <c r="E27" s="4"/>
      <c r="F27" s="4">
        <v>1</v>
      </c>
      <c r="G27" s="4"/>
      <c r="H27" s="5">
        <f>SUM(D27:G27)</f>
        <v>1</v>
      </c>
      <c r="I27" s="4" t="s">
        <v>25</v>
      </c>
    </row>
    <row r="28" spans="1:12">
      <c r="A28" s="2">
        <v>2</v>
      </c>
      <c r="B28" s="49" t="s">
        <v>30</v>
      </c>
      <c r="C28" s="20" t="s">
        <v>216</v>
      </c>
      <c r="D28" s="23"/>
      <c r="E28" s="29">
        <v>1</v>
      </c>
      <c r="F28" s="4"/>
      <c r="G28" s="4"/>
      <c r="H28" s="5">
        <f>SUM(D28:G28)</f>
        <v>1</v>
      </c>
      <c r="I28" s="4" t="s">
        <v>25</v>
      </c>
    </row>
    <row r="29" spans="1:12">
      <c r="A29" s="2">
        <v>3</v>
      </c>
      <c r="B29" s="49" t="s">
        <v>86</v>
      </c>
      <c r="C29" s="20" t="s">
        <v>217</v>
      </c>
      <c r="D29" s="107">
        <v>2</v>
      </c>
      <c r="E29" s="107">
        <v>1</v>
      </c>
      <c r="F29" s="4"/>
      <c r="G29" s="4"/>
      <c r="H29" s="5">
        <f>SUM(D29:G29)</f>
        <v>3</v>
      </c>
      <c r="I29" s="4" t="s">
        <v>25</v>
      </c>
    </row>
    <row r="30" spans="1:12">
      <c r="A30" s="2">
        <v>4</v>
      </c>
      <c r="B30" s="49" t="s">
        <v>87</v>
      </c>
      <c r="C30" s="20" t="s">
        <v>218</v>
      </c>
      <c r="D30" s="107">
        <v>2</v>
      </c>
      <c r="E30" s="107">
        <v>1</v>
      </c>
      <c r="F30" s="4"/>
      <c r="G30" s="4"/>
      <c r="H30" s="5">
        <f>SUM(D30:G30)</f>
        <v>3</v>
      </c>
      <c r="I30" s="4" t="s">
        <v>25</v>
      </c>
    </row>
    <row r="31" spans="1:12">
      <c r="A31" s="2">
        <v>5</v>
      </c>
      <c r="B31" s="220" t="s">
        <v>308</v>
      </c>
      <c r="C31" s="42" t="s">
        <v>219</v>
      </c>
      <c r="D31" s="107">
        <v>2</v>
      </c>
      <c r="E31" s="107">
        <v>2</v>
      </c>
      <c r="F31" s="4"/>
      <c r="G31" s="4"/>
      <c r="H31" s="5">
        <v>5</v>
      </c>
      <c r="I31" s="4" t="s">
        <v>47</v>
      </c>
    </row>
    <row r="32" spans="1:12">
      <c r="A32" s="287" t="s">
        <v>17</v>
      </c>
      <c r="B32" s="287"/>
      <c r="C32" s="287"/>
      <c r="D32" s="75">
        <f>SUM(D27:D31)</f>
        <v>6</v>
      </c>
      <c r="E32" s="75">
        <f>SUM(E27:E31)</f>
        <v>5</v>
      </c>
      <c r="F32" s="75">
        <f>SUM(F27:F31)</f>
        <v>1</v>
      </c>
      <c r="G32" s="75">
        <f>SUM(G27:G31)</f>
        <v>0</v>
      </c>
      <c r="H32" s="75">
        <f>SUM(H27:H31)</f>
        <v>13</v>
      </c>
      <c r="I32" s="5"/>
    </row>
    <row r="33" spans="1:9">
      <c r="A33" s="13"/>
      <c r="B33" s="13"/>
      <c r="C33" s="13"/>
      <c r="D33" s="13"/>
      <c r="E33" s="13"/>
      <c r="F33" s="13"/>
      <c r="G33" s="13"/>
      <c r="H33" s="13"/>
      <c r="I33" s="13"/>
    </row>
    <row r="34" spans="1:9">
      <c r="A34" s="13"/>
      <c r="B34" s="13"/>
      <c r="C34" s="13"/>
      <c r="D34" s="13"/>
      <c r="E34" s="13"/>
      <c r="F34" s="13"/>
      <c r="G34" s="13"/>
      <c r="H34" s="13"/>
      <c r="I34" s="13"/>
    </row>
    <row r="35" spans="1:9">
      <c r="A35" s="13"/>
      <c r="B35" s="13"/>
      <c r="C35" s="13"/>
      <c r="D35" s="13"/>
      <c r="E35" s="13"/>
      <c r="F35" s="13"/>
      <c r="G35" s="13"/>
      <c r="H35" s="13"/>
      <c r="I35" s="13"/>
    </row>
    <row r="36" spans="1:9">
      <c r="A36" s="13"/>
      <c r="B36" s="13"/>
      <c r="C36" s="13"/>
      <c r="D36" s="13"/>
      <c r="E36" s="13"/>
      <c r="F36" s="13"/>
      <c r="G36" s="13"/>
      <c r="H36" s="13"/>
      <c r="I36" s="13"/>
    </row>
    <row r="37" spans="1:9">
      <c r="A37" s="13"/>
      <c r="B37" s="13"/>
      <c r="C37" s="13"/>
      <c r="D37" s="13"/>
      <c r="E37" s="13"/>
      <c r="F37" s="13"/>
      <c r="G37" s="13"/>
      <c r="H37" s="13"/>
      <c r="I37" s="13"/>
    </row>
    <row r="38" spans="1:9">
      <c r="A38" s="13"/>
      <c r="B38" s="13"/>
      <c r="C38" s="13"/>
      <c r="D38" s="13"/>
      <c r="E38" s="13"/>
      <c r="F38" s="13"/>
      <c r="G38" s="13"/>
      <c r="H38" s="13"/>
      <c r="I38" s="13"/>
    </row>
    <row r="39" spans="1:9">
      <c r="A39" s="13"/>
      <c r="B39" s="13"/>
      <c r="C39" s="13"/>
      <c r="D39" s="13"/>
      <c r="E39" s="13"/>
      <c r="F39" s="13"/>
      <c r="G39" s="13"/>
      <c r="H39" s="13"/>
      <c r="I39" s="13"/>
    </row>
    <row r="40" spans="1:9">
      <c r="A40" s="13"/>
      <c r="B40" s="13"/>
      <c r="C40" s="13"/>
      <c r="D40" s="13"/>
      <c r="E40" s="13"/>
      <c r="F40" s="13"/>
      <c r="G40" s="13"/>
      <c r="H40" s="13"/>
      <c r="I40" s="13"/>
    </row>
    <row r="41" spans="1:9">
      <c r="A41" s="13"/>
      <c r="B41" s="13"/>
      <c r="C41" s="13"/>
      <c r="D41" s="13"/>
      <c r="E41" s="13"/>
      <c r="F41" s="13"/>
      <c r="G41" s="1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13"/>
      <c r="F44" s="13"/>
      <c r="G44" s="13"/>
      <c r="H44" s="13"/>
      <c r="I44" s="13"/>
    </row>
    <row r="45" spans="1:9">
      <c r="A45" s="13"/>
      <c r="B45" s="17" t="s">
        <v>18</v>
      </c>
      <c r="C45" s="18" t="s">
        <v>19</v>
      </c>
      <c r="D45" s="279" t="s">
        <v>20</v>
      </c>
      <c r="E45" s="279"/>
      <c r="F45" s="279"/>
      <c r="G45" s="279"/>
      <c r="H45" s="18" t="s">
        <v>21</v>
      </c>
      <c r="I45" s="13"/>
    </row>
    <row r="46" spans="1:9">
      <c r="A46" s="13"/>
      <c r="B46" s="13"/>
      <c r="C46" s="13"/>
      <c r="D46" s="13"/>
      <c r="E46" s="13"/>
      <c r="F46" s="13"/>
      <c r="G46" s="13"/>
      <c r="H46" s="13"/>
      <c r="I46" s="13"/>
    </row>
    <row r="47" spans="1:9">
      <c r="A47" s="300" t="s">
        <v>4</v>
      </c>
      <c r="B47" s="297" t="s">
        <v>5</v>
      </c>
      <c r="C47" s="297"/>
      <c r="D47" s="297" t="s">
        <v>6</v>
      </c>
      <c r="E47" s="297"/>
      <c r="F47" s="297"/>
      <c r="G47" s="297"/>
      <c r="H47" s="298" t="s">
        <v>7</v>
      </c>
      <c r="I47" s="297" t="s">
        <v>22</v>
      </c>
    </row>
    <row r="48" spans="1:9">
      <c r="A48" s="301"/>
      <c r="B48" s="1" t="s">
        <v>8</v>
      </c>
      <c r="C48" s="1" t="s">
        <v>9</v>
      </c>
      <c r="D48" s="1" t="s">
        <v>0</v>
      </c>
      <c r="E48" s="1" t="s">
        <v>1</v>
      </c>
      <c r="F48" s="1" t="s">
        <v>2</v>
      </c>
      <c r="G48" s="1" t="s">
        <v>3</v>
      </c>
      <c r="H48" s="299"/>
      <c r="I48" s="297"/>
    </row>
    <row r="49" spans="1:9">
      <c r="A49" s="280" t="s">
        <v>10</v>
      </c>
      <c r="B49" s="281"/>
      <c r="C49" s="281"/>
      <c r="D49" s="281"/>
      <c r="E49" s="281"/>
      <c r="F49" s="281"/>
      <c r="G49" s="281"/>
      <c r="H49" s="281"/>
      <c r="I49" s="282"/>
    </row>
    <row r="50" spans="1:9">
      <c r="A50" s="2">
        <v>1</v>
      </c>
      <c r="B50" s="49" t="s">
        <v>33</v>
      </c>
      <c r="C50" s="42" t="s">
        <v>170</v>
      </c>
      <c r="D50" s="23">
        <v>2</v>
      </c>
      <c r="E50" s="23">
        <v>2</v>
      </c>
      <c r="F50" s="23"/>
      <c r="G50" s="4"/>
      <c r="H50" s="5">
        <v>5</v>
      </c>
      <c r="I50" s="6" t="s">
        <v>47</v>
      </c>
    </row>
    <row r="51" spans="1:9">
      <c r="A51" s="2">
        <v>2</v>
      </c>
      <c r="B51" s="49" t="s">
        <v>34</v>
      </c>
      <c r="C51" s="42" t="s">
        <v>171</v>
      </c>
      <c r="D51" s="23">
        <v>2</v>
      </c>
      <c r="E51" s="23">
        <v>2</v>
      </c>
      <c r="F51" s="23"/>
      <c r="G51" s="4"/>
      <c r="H51" s="5">
        <v>5</v>
      </c>
      <c r="I51" s="6" t="s">
        <v>47</v>
      </c>
    </row>
    <row r="52" spans="1:9">
      <c r="A52" s="2">
        <v>3</v>
      </c>
      <c r="B52" s="49" t="s">
        <v>101</v>
      </c>
      <c r="C52" s="42" t="s">
        <v>172</v>
      </c>
      <c r="D52" s="23">
        <v>2</v>
      </c>
      <c r="E52" s="23"/>
      <c r="F52" s="23">
        <v>1</v>
      </c>
      <c r="G52" s="4"/>
      <c r="H52" s="5">
        <v>4</v>
      </c>
      <c r="I52" s="6" t="s">
        <v>47</v>
      </c>
    </row>
    <row r="53" spans="1:9">
      <c r="A53" s="2">
        <v>4</v>
      </c>
      <c r="B53" s="53" t="s">
        <v>49</v>
      </c>
      <c r="C53" s="134" t="s">
        <v>173</v>
      </c>
      <c r="D53" s="202">
        <v>2</v>
      </c>
      <c r="E53" s="23"/>
      <c r="F53" s="23">
        <v>1</v>
      </c>
      <c r="G53" s="4"/>
      <c r="H53" s="5">
        <v>4</v>
      </c>
      <c r="I53" s="6" t="s">
        <v>47</v>
      </c>
    </row>
    <row r="54" spans="1:9">
      <c r="A54" s="2">
        <v>5</v>
      </c>
      <c r="B54" s="57" t="s">
        <v>91</v>
      </c>
      <c r="C54" s="42" t="s">
        <v>174</v>
      </c>
      <c r="D54" s="4">
        <v>1</v>
      </c>
      <c r="E54" s="4"/>
      <c r="F54" s="4">
        <v>1</v>
      </c>
      <c r="G54" s="4"/>
      <c r="H54" s="5">
        <v>2</v>
      </c>
      <c r="I54" s="6" t="s">
        <v>47</v>
      </c>
    </row>
    <row r="55" spans="1:9">
      <c r="A55" s="2">
        <v>6</v>
      </c>
      <c r="B55" s="49" t="s">
        <v>105</v>
      </c>
      <c r="C55" s="42" t="s">
        <v>175</v>
      </c>
      <c r="D55" s="23">
        <v>1</v>
      </c>
      <c r="E55" s="23"/>
      <c r="F55" s="23">
        <v>2</v>
      </c>
      <c r="G55" s="4"/>
      <c r="H55" s="5">
        <v>3</v>
      </c>
      <c r="I55" s="6" t="s">
        <v>25</v>
      </c>
    </row>
    <row r="56" spans="1:9">
      <c r="A56" s="48">
        <v>7</v>
      </c>
      <c r="B56" s="49" t="s">
        <v>50</v>
      </c>
      <c r="C56" s="42" t="s">
        <v>176</v>
      </c>
      <c r="D56" s="23"/>
      <c r="E56" s="23"/>
      <c r="F56" s="23">
        <v>2</v>
      </c>
      <c r="G56" s="4"/>
      <c r="H56" s="5">
        <v>2</v>
      </c>
      <c r="I56" s="6" t="s">
        <v>25</v>
      </c>
    </row>
    <row r="57" spans="1:9">
      <c r="A57" s="2">
        <v>8</v>
      </c>
      <c r="B57" s="57" t="s">
        <v>102</v>
      </c>
      <c r="C57" s="42" t="s">
        <v>177</v>
      </c>
      <c r="D57" s="4">
        <v>2</v>
      </c>
      <c r="E57" s="4">
        <v>1</v>
      </c>
      <c r="F57" s="4"/>
      <c r="G57" s="4"/>
      <c r="H57" s="5">
        <v>3</v>
      </c>
      <c r="I57" s="6" t="s">
        <v>25</v>
      </c>
    </row>
    <row r="58" spans="1:9">
      <c r="A58" s="48">
        <v>9</v>
      </c>
      <c r="B58" s="49" t="s">
        <v>35</v>
      </c>
      <c r="C58" s="42" t="s">
        <v>178</v>
      </c>
      <c r="D58" s="23"/>
      <c r="E58" s="23">
        <v>1</v>
      </c>
      <c r="F58" s="23"/>
      <c r="G58" s="4"/>
      <c r="H58" s="5">
        <v>1</v>
      </c>
      <c r="I58" s="6" t="s">
        <v>25</v>
      </c>
    </row>
    <row r="59" spans="1:9">
      <c r="A59" s="2">
        <v>10</v>
      </c>
      <c r="B59" s="49" t="s">
        <v>36</v>
      </c>
      <c r="C59" s="42" t="s">
        <v>179</v>
      </c>
      <c r="D59" s="23"/>
      <c r="E59" s="23"/>
      <c r="F59" s="23">
        <v>1</v>
      </c>
      <c r="G59" s="4"/>
      <c r="H59" s="5">
        <v>1</v>
      </c>
      <c r="I59" s="6" t="s">
        <v>25</v>
      </c>
    </row>
    <row r="60" spans="1:9">
      <c r="A60" s="287" t="s">
        <v>11</v>
      </c>
      <c r="B60" s="287"/>
      <c r="C60" s="287"/>
      <c r="D60" s="75">
        <f>SUM(D50:D59)</f>
        <v>12</v>
      </c>
      <c r="E60" s="75">
        <f>SUM(E50:E59)</f>
        <v>6</v>
      </c>
      <c r="F60" s="75">
        <f>SUM(F50:F59)</f>
        <v>8</v>
      </c>
      <c r="G60" s="75">
        <f>SUM(G50:G59)</f>
        <v>0</v>
      </c>
      <c r="H60" s="75">
        <f>SUM(H50:H59)</f>
        <v>30</v>
      </c>
      <c r="I60" s="5"/>
    </row>
    <row r="61" spans="1:9">
      <c r="A61" s="280" t="s">
        <v>12</v>
      </c>
      <c r="B61" s="281"/>
      <c r="C61" s="281"/>
      <c r="D61" s="281"/>
      <c r="E61" s="281"/>
      <c r="F61" s="281"/>
      <c r="G61" s="281"/>
      <c r="H61" s="281"/>
      <c r="I61" s="282"/>
    </row>
    <row r="62" spans="1:9">
      <c r="A62" s="2"/>
      <c r="B62" s="3"/>
      <c r="C62" s="2"/>
      <c r="D62" s="6"/>
      <c r="E62" s="6"/>
      <c r="F62" s="6"/>
      <c r="G62" s="6"/>
      <c r="H62" s="7"/>
      <c r="I62" s="4"/>
    </row>
    <row r="63" spans="1:9">
      <c r="A63" s="287" t="s">
        <v>13</v>
      </c>
      <c r="B63" s="287"/>
      <c r="C63" s="287"/>
      <c r="D63" s="75">
        <f>SUM(D62:D62)</f>
        <v>0</v>
      </c>
      <c r="E63" s="75">
        <f>SUM(E62:E62)</f>
        <v>0</v>
      </c>
      <c r="F63" s="75">
        <f>SUM(F62:F62)</f>
        <v>0</v>
      </c>
      <c r="G63" s="75">
        <f>SUM(G62:G62)</f>
        <v>0</v>
      </c>
      <c r="H63" s="75">
        <f>SUM(H62:H62)</f>
        <v>0</v>
      </c>
      <c r="I63" s="5"/>
    </row>
    <row r="64" spans="1:9">
      <c r="A64" s="294" t="s">
        <v>14</v>
      </c>
      <c r="B64" s="294"/>
      <c r="C64" s="294"/>
      <c r="D64" s="8">
        <f>D60+D63</f>
        <v>12</v>
      </c>
      <c r="E64" s="8">
        <f>E60+E63</f>
        <v>6</v>
      </c>
      <c r="F64" s="8">
        <f>F60+F63</f>
        <v>8</v>
      </c>
      <c r="G64" s="8">
        <f>G60+G63</f>
        <v>0</v>
      </c>
      <c r="H64" s="8">
        <f>H60+H63</f>
        <v>30</v>
      </c>
      <c r="I64" s="9"/>
    </row>
    <row r="65" spans="1:10">
      <c r="A65" s="295" t="s">
        <v>15</v>
      </c>
      <c r="B65" s="295"/>
      <c r="C65" s="295"/>
      <c r="D65" s="296">
        <f>SUM(D64:G64)</f>
        <v>26</v>
      </c>
      <c r="E65" s="296"/>
      <c r="F65" s="296"/>
      <c r="G65" s="296"/>
      <c r="H65" s="296"/>
      <c r="I65" s="296"/>
      <c r="J65" s="192"/>
    </row>
    <row r="66" spans="1:10">
      <c r="A66" s="280" t="s">
        <v>16</v>
      </c>
      <c r="B66" s="281"/>
      <c r="C66" s="281"/>
      <c r="D66" s="281"/>
      <c r="E66" s="281"/>
      <c r="F66" s="281"/>
      <c r="G66" s="281"/>
      <c r="H66" s="281"/>
      <c r="I66" s="282"/>
    </row>
    <row r="67" spans="1:10">
      <c r="A67" s="2">
        <v>1</v>
      </c>
      <c r="B67" s="49" t="s">
        <v>36</v>
      </c>
      <c r="C67" s="42" t="s">
        <v>180</v>
      </c>
      <c r="D67" s="23"/>
      <c r="E67" s="23"/>
      <c r="F67" s="23">
        <v>1</v>
      </c>
      <c r="G67" s="4"/>
      <c r="H67" s="5">
        <v>1</v>
      </c>
      <c r="I67" s="4" t="s">
        <v>25</v>
      </c>
    </row>
    <row r="68" spans="1:10">
      <c r="A68" s="2">
        <v>2</v>
      </c>
      <c r="B68" s="49" t="s">
        <v>35</v>
      </c>
      <c r="C68" s="42" t="s">
        <v>181</v>
      </c>
      <c r="D68" s="23"/>
      <c r="E68" s="23">
        <v>1</v>
      </c>
      <c r="F68" s="23"/>
      <c r="G68" s="4"/>
      <c r="H68" s="5">
        <v>1</v>
      </c>
      <c r="I68" s="4" t="s">
        <v>25</v>
      </c>
    </row>
    <row r="69" spans="1:10">
      <c r="A69" s="2">
        <v>3</v>
      </c>
      <c r="B69" s="220" t="s">
        <v>309</v>
      </c>
      <c r="C69" s="42"/>
      <c r="D69" s="23">
        <v>2</v>
      </c>
      <c r="E69" s="23">
        <v>2</v>
      </c>
      <c r="F69" s="23"/>
      <c r="G69" s="4"/>
      <c r="H69" s="5">
        <v>5</v>
      </c>
      <c r="I69" s="4" t="s">
        <v>47</v>
      </c>
    </row>
    <row r="70" spans="1:10">
      <c r="A70" s="2">
        <v>4</v>
      </c>
      <c r="B70" s="49" t="s">
        <v>303</v>
      </c>
      <c r="C70" s="42"/>
      <c r="D70" s="23"/>
      <c r="E70" s="23"/>
      <c r="F70" s="23"/>
      <c r="G70" s="4"/>
      <c r="H70" s="5"/>
      <c r="I70" s="4" t="s">
        <v>25</v>
      </c>
    </row>
    <row r="71" spans="1:10">
      <c r="A71" s="287" t="s">
        <v>17</v>
      </c>
      <c r="B71" s="287"/>
      <c r="C71" s="287"/>
      <c r="D71" s="75">
        <f>SUM(D67:D68)</f>
        <v>0</v>
      </c>
      <c r="E71" s="75">
        <f>SUM(E67:E68)</f>
        <v>1</v>
      </c>
      <c r="F71" s="75">
        <f>SUM(F67:F68)</f>
        <v>1</v>
      </c>
      <c r="G71" s="75">
        <f>SUM(G67:G68)</f>
        <v>0</v>
      </c>
      <c r="H71" s="75">
        <f>SUM(H67:H68)</f>
        <v>2</v>
      </c>
      <c r="I71" s="5"/>
    </row>
    <row r="72" spans="1:10" s="63" customFormat="1">
      <c r="A72" s="61"/>
      <c r="B72" s="61"/>
      <c r="C72" s="61"/>
      <c r="D72" s="117"/>
      <c r="E72" s="117"/>
      <c r="F72" s="117"/>
      <c r="G72" s="117"/>
      <c r="H72" s="117"/>
      <c r="I72" s="62"/>
    </row>
    <row r="73" spans="1:10" s="63" customFormat="1">
      <c r="A73" s="61"/>
      <c r="B73" s="61"/>
      <c r="C73" s="61"/>
      <c r="D73" s="117"/>
      <c r="E73" s="117"/>
      <c r="F73" s="117"/>
      <c r="G73" s="117"/>
      <c r="H73" s="117"/>
      <c r="I73" s="62"/>
    </row>
    <row r="74" spans="1:10" s="63" customFormat="1">
      <c r="A74" s="61"/>
      <c r="B74" s="61"/>
      <c r="C74" s="61"/>
      <c r="D74" s="117"/>
      <c r="E74" s="117"/>
      <c r="F74" s="117"/>
      <c r="G74" s="117"/>
      <c r="H74" s="117"/>
      <c r="I74" s="62"/>
    </row>
    <row r="75" spans="1:10" s="63" customFormat="1">
      <c r="A75" s="61"/>
      <c r="B75" s="61"/>
      <c r="C75" s="61"/>
      <c r="D75" s="117"/>
      <c r="E75" s="117"/>
      <c r="F75" s="117"/>
      <c r="G75" s="117"/>
      <c r="H75" s="117"/>
      <c r="I75" s="62"/>
    </row>
    <row r="76" spans="1:10" s="63" customFormat="1">
      <c r="A76" s="61"/>
      <c r="B76" s="61"/>
      <c r="C76" s="61"/>
      <c r="D76" s="117"/>
      <c r="E76" s="117"/>
      <c r="F76" s="117"/>
      <c r="G76" s="117"/>
      <c r="H76" s="117"/>
      <c r="I76" s="62"/>
    </row>
    <row r="77" spans="1:10" s="63" customFormat="1">
      <c r="A77" s="61"/>
      <c r="B77" s="61"/>
      <c r="C77" s="61"/>
      <c r="D77" s="117"/>
      <c r="E77" s="117"/>
      <c r="F77" s="117"/>
      <c r="G77" s="117"/>
      <c r="H77" s="117"/>
      <c r="I77" s="62"/>
    </row>
    <row r="78" spans="1:10" s="63" customFormat="1">
      <c r="A78" s="61"/>
      <c r="B78" s="61"/>
      <c r="C78" s="61"/>
      <c r="D78" s="117"/>
      <c r="E78" s="117"/>
      <c r="F78" s="117"/>
      <c r="G78" s="117"/>
      <c r="H78" s="117"/>
      <c r="I78" s="62"/>
    </row>
    <row r="79" spans="1:10" s="63" customFormat="1">
      <c r="A79" s="61"/>
      <c r="B79" s="61"/>
      <c r="C79" s="61"/>
      <c r="D79" s="117"/>
      <c r="E79" s="117"/>
      <c r="F79" s="117"/>
      <c r="G79" s="117"/>
      <c r="H79" s="117"/>
      <c r="I79" s="62"/>
    </row>
    <row r="80" spans="1:10" s="63" customFormat="1">
      <c r="A80" s="61"/>
      <c r="B80" s="61"/>
      <c r="C80" s="61"/>
      <c r="D80" s="117"/>
      <c r="E80" s="117"/>
      <c r="F80" s="117"/>
      <c r="G80" s="117"/>
      <c r="H80" s="117"/>
      <c r="I80" s="62"/>
    </row>
    <row r="81" spans="1:9" s="63" customFormat="1">
      <c r="A81" s="61"/>
      <c r="B81" s="61"/>
      <c r="C81" s="61"/>
      <c r="D81" s="117"/>
      <c r="E81" s="117"/>
      <c r="F81" s="117"/>
      <c r="G81" s="117"/>
      <c r="H81" s="117"/>
      <c r="I81" s="62"/>
    </row>
    <row r="82" spans="1:9" s="63" customFormat="1">
      <c r="A82" s="61"/>
      <c r="B82" s="61"/>
      <c r="C82" s="61"/>
      <c r="D82" s="117"/>
      <c r="E82" s="117"/>
      <c r="F82" s="117"/>
      <c r="G82" s="117"/>
      <c r="H82" s="117"/>
      <c r="I82" s="62"/>
    </row>
    <row r="83" spans="1:9" s="63" customFormat="1">
      <c r="A83" s="61"/>
      <c r="B83" s="61"/>
      <c r="C83" s="61"/>
      <c r="D83" s="117"/>
      <c r="E83" s="117"/>
      <c r="F83" s="117"/>
      <c r="G83" s="117"/>
      <c r="H83" s="117"/>
      <c r="I83" s="62"/>
    </row>
    <row r="84" spans="1:9" s="63" customFormat="1">
      <c r="A84" s="61"/>
      <c r="B84" s="61"/>
      <c r="C84" s="61"/>
      <c r="D84" s="117"/>
      <c r="E84" s="117"/>
      <c r="F84" s="117"/>
      <c r="G84" s="117"/>
      <c r="H84" s="117"/>
      <c r="I84" s="62"/>
    </row>
    <row r="85" spans="1:9" s="63" customFormat="1">
      <c r="A85" s="61"/>
      <c r="B85" s="61"/>
      <c r="C85" s="61"/>
      <c r="D85" s="117"/>
      <c r="E85" s="117"/>
      <c r="F85" s="117"/>
      <c r="G85" s="117"/>
      <c r="H85" s="117"/>
      <c r="I85" s="62"/>
    </row>
    <row r="86" spans="1:9">
      <c r="A86" s="13"/>
      <c r="B86" s="13"/>
      <c r="C86" s="13"/>
      <c r="D86" s="13"/>
      <c r="E86" s="13"/>
      <c r="F86" s="13"/>
      <c r="G86" s="13"/>
      <c r="H86" s="13"/>
      <c r="I86" s="13"/>
    </row>
    <row r="87" spans="1:9">
      <c r="A87" s="13"/>
      <c r="B87" s="13"/>
      <c r="C87" s="13"/>
      <c r="D87" s="13"/>
      <c r="E87" s="13"/>
      <c r="F87" s="13"/>
      <c r="G87" s="13"/>
      <c r="H87" s="13"/>
      <c r="I87" s="13"/>
    </row>
    <row r="88" spans="1:9">
      <c r="A88" s="13"/>
      <c r="B88" s="13"/>
      <c r="C88" s="13"/>
      <c r="D88" s="13"/>
      <c r="E88" s="13"/>
      <c r="F88" s="13"/>
      <c r="G88" s="13"/>
      <c r="H88" s="13"/>
      <c r="I88" s="13"/>
    </row>
    <row r="89" spans="1:9">
      <c r="A89" s="13"/>
      <c r="B89" s="17" t="s">
        <v>18</v>
      </c>
      <c r="C89" s="18" t="s">
        <v>21</v>
      </c>
      <c r="D89" s="279" t="s">
        <v>20</v>
      </c>
      <c r="E89" s="279"/>
      <c r="F89" s="279"/>
      <c r="G89" s="279"/>
      <c r="H89" s="18" t="s">
        <v>19</v>
      </c>
      <c r="I89" s="13"/>
    </row>
    <row r="90" spans="1:9">
      <c r="A90" s="13"/>
      <c r="B90" s="17"/>
      <c r="C90" s="18"/>
      <c r="D90" s="17"/>
      <c r="E90" s="17"/>
      <c r="F90" s="17"/>
      <c r="G90" s="17"/>
      <c r="H90" s="18"/>
      <c r="I90" s="13"/>
    </row>
    <row r="91" spans="1:9">
      <c r="A91" s="13"/>
      <c r="B91" s="13"/>
      <c r="C91" s="13"/>
      <c r="D91" s="13"/>
      <c r="E91" s="13"/>
      <c r="F91" s="13"/>
      <c r="G91" s="13"/>
      <c r="H91" s="13"/>
      <c r="I91" s="13"/>
    </row>
    <row r="92" spans="1:9">
      <c r="A92" s="300" t="s">
        <v>4</v>
      </c>
      <c r="B92" s="297" t="s">
        <v>5</v>
      </c>
      <c r="C92" s="297"/>
      <c r="D92" s="297" t="s">
        <v>6</v>
      </c>
      <c r="E92" s="297"/>
      <c r="F92" s="297"/>
      <c r="G92" s="297"/>
      <c r="H92" s="298" t="s">
        <v>7</v>
      </c>
      <c r="I92" s="297" t="s">
        <v>22</v>
      </c>
    </row>
    <row r="93" spans="1:9">
      <c r="A93" s="301"/>
      <c r="B93" s="1" t="s">
        <v>8</v>
      </c>
      <c r="C93" s="1" t="s">
        <v>9</v>
      </c>
      <c r="D93" s="1" t="s">
        <v>0</v>
      </c>
      <c r="E93" s="1" t="s">
        <v>1</v>
      </c>
      <c r="F93" s="1" t="s">
        <v>2</v>
      </c>
      <c r="G93" s="1" t="s">
        <v>3</v>
      </c>
      <c r="H93" s="299"/>
      <c r="I93" s="297"/>
    </row>
    <row r="94" spans="1:9">
      <c r="A94" s="280" t="s">
        <v>10</v>
      </c>
      <c r="B94" s="281"/>
      <c r="C94" s="281"/>
      <c r="D94" s="281"/>
      <c r="E94" s="281"/>
      <c r="F94" s="281"/>
      <c r="G94" s="281"/>
      <c r="H94" s="281"/>
      <c r="I94" s="282"/>
    </row>
    <row r="95" spans="1:9">
      <c r="A95" s="2">
        <v>1</v>
      </c>
      <c r="B95" s="19" t="s">
        <v>51</v>
      </c>
      <c r="C95" s="43" t="s">
        <v>182</v>
      </c>
      <c r="D95" s="23">
        <v>2</v>
      </c>
      <c r="E95" s="23">
        <v>2</v>
      </c>
      <c r="F95" s="23"/>
      <c r="G95" s="4"/>
      <c r="H95" s="203">
        <v>5</v>
      </c>
      <c r="I95" s="4" t="s">
        <v>47</v>
      </c>
    </row>
    <row r="96" spans="1:9">
      <c r="A96" s="2">
        <v>2</v>
      </c>
      <c r="B96" s="19" t="s">
        <v>38</v>
      </c>
      <c r="C96" s="43" t="s">
        <v>183</v>
      </c>
      <c r="D96" s="23">
        <v>2</v>
      </c>
      <c r="E96" s="23">
        <v>2</v>
      </c>
      <c r="F96" s="23"/>
      <c r="G96" s="4"/>
      <c r="H96" s="5">
        <v>5</v>
      </c>
      <c r="I96" s="4" t="s">
        <v>47</v>
      </c>
    </row>
    <row r="97" spans="1:10">
      <c r="A97" s="2">
        <v>3</v>
      </c>
      <c r="B97" s="19" t="s">
        <v>39</v>
      </c>
      <c r="C97" s="43" t="s">
        <v>184</v>
      </c>
      <c r="D97" s="23">
        <v>2</v>
      </c>
      <c r="E97" s="23">
        <v>2</v>
      </c>
      <c r="F97" s="23"/>
      <c r="G97" s="4"/>
      <c r="H97" s="5">
        <v>5</v>
      </c>
      <c r="I97" s="4" t="s">
        <v>47</v>
      </c>
    </row>
    <row r="98" spans="1:10">
      <c r="A98" s="2">
        <v>4</v>
      </c>
      <c r="B98" s="19" t="s">
        <v>92</v>
      </c>
      <c r="C98" s="43" t="s">
        <v>289</v>
      </c>
      <c r="D98" s="23">
        <v>2</v>
      </c>
      <c r="E98" s="23"/>
      <c r="F98" s="23">
        <v>1</v>
      </c>
      <c r="G98" s="4"/>
      <c r="H98" s="5">
        <f>SUM(D98:G98)</f>
        <v>3</v>
      </c>
      <c r="I98" s="4" t="s">
        <v>47</v>
      </c>
      <c r="J98" s="13"/>
    </row>
    <row r="99" spans="1:10">
      <c r="A99" s="2">
        <v>5</v>
      </c>
      <c r="B99" s="19" t="s">
        <v>57</v>
      </c>
      <c r="C99" s="43" t="s">
        <v>185</v>
      </c>
      <c r="D99" s="23">
        <v>2</v>
      </c>
      <c r="E99" s="23"/>
      <c r="F99" s="23">
        <v>1</v>
      </c>
      <c r="G99" s="4"/>
      <c r="H99" s="5">
        <f>SUM(D99:G99)</f>
        <v>3</v>
      </c>
      <c r="I99" s="4" t="s">
        <v>25</v>
      </c>
    </row>
    <row r="100" spans="1:10">
      <c r="A100" s="2">
        <v>6</v>
      </c>
      <c r="B100" s="19" t="s">
        <v>83</v>
      </c>
      <c r="C100" s="43" t="s">
        <v>290</v>
      </c>
      <c r="D100" s="23">
        <v>1</v>
      </c>
      <c r="E100" s="23"/>
      <c r="F100" s="23">
        <v>2</v>
      </c>
      <c r="G100" s="4"/>
      <c r="H100" s="5">
        <v>3</v>
      </c>
      <c r="I100" s="4" t="s">
        <v>25</v>
      </c>
    </row>
    <row r="101" spans="1:10">
      <c r="A101" s="2">
        <v>7</v>
      </c>
      <c r="B101" s="19" t="s">
        <v>93</v>
      </c>
      <c r="C101" s="43" t="s">
        <v>291</v>
      </c>
      <c r="D101" s="23"/>
      <c r="E101" s="23">
        <v>1</v>
      </c>
      <c r="F101" s="23"/>
      <c r="G101" s="4"/>
      <c r="H101" s="5">
        <f>SUM(D101:G101)</f>
        <v>1</v>
      </c>
      <c r="I101" s="4" t="s">
        <v>25</v>
      </c>
    </row>
    <row r="102" spans="1:10">
      <c r="A102" s="2">
        <v>8</v>
      </c>
      <c r="B102" s="19" t="s">
        <v>94</v>
      </c>
      <c r="C102" s="43" t="s">
        <v>186</v>
      </c>
      <c r="D102" s="23"/>
      <c r="E102" s="23">
        <v>1</v>
      </c>
      <c r="F102" s="23"/>
      <c r="G102" s="4"/>
      <c r="H102" s="203">
        <v>1</v>
      </c>
      <c r="I102" s="204" t="s">
        <v>25</v>
      </c>
    </row>
    <row r="103" spans="1:10">
      <c r="A103" s="287" t="s">
        <v>11</v>
      </c>
      <c r="B103" s="287"/>
      <c r="C103" s="283"/>
      <c r="D103" s="75">
        <f>SUM(D95:D102)</f>
        <v>11</v>
      </c>
      <c r="E103" s="75">
        <f>SUM(E95:E102)</f>
        <v>8</v>
      </c>
      <c r="F103" s="75">
        <f>SUM(F95:F102)</f>
        <v>4</v>
      </c>
      <c r="G103" s="75">
        <f>SUM(G95:G102)</f>
        <v>0</v>
      </c>
      <c r="H103" s="75">
        <f>SUM(H95:H102)</f>
        <v>26</v>
      </c>
      <c r="I103" s="5"/>
    </row>
    <row r="104" spans="1:10">
      <c r="A104" s="280" t="s">
        <v>12</v>
      </c>
      <c r="B104" s="281"/>
      <c r="C104" s="281"/>
      <c r="D104" s="281"/>
      <c r="E104" s="281"/>
      <c r="F104" s="281"/>
      <c r="G104" s="281"/>
      <c r="H104" s="281"/>
      <c r="I104" s="282"/>
    </row>
    <row r="105" spans="1:10">
      <c r="A105" s="342">
        <v>1</v>
      </c>
      <c r="B105" s="194" t="s">
        <v>52</v>
      </c>
      <c r="C105" s="43" t="s">
        <v>292</v>
      </c>
      <c r="D105" s="307">
        <v>2</v>
      </c>
      <c r="E105" s="307"/>
      <c r="F105" s="307"/>
      <c r="G105" s="307">
        <v>1</v>
      </c>
      <c r="H105" s="309">
        <v>4</v>
      </c>
      <c r="I105" s="307" t="s">
        <v>47</v>
      </c>
    </row>
    <row r="106" spans="1:10">
      <c r="A106" s="343"/>
      <c r="B106" s="49" t="s">
        <v>84</v>
      </c>
      <c r="C106" s="43" t="s">
        <v>293</v>
      </c>
      <c r="D106" s="308"/>
      <c r="E106" s="308"/>
      <c r="F106" s="308"/>
      <c r="G106" s="308"/>
      <c r="H106" s="310"/>
      <c r="I106" s="308"/>
    </row>
    <row r="107" spans="1:10">
      <c r="A107" s="287" t="s">
        <v>13</v>
      </c>
      <c r="B107" s="287"/>
      <c r="C107" s="287"/>
      <c r="D107" s="75">
        <f>SUM(D105:D105)</f>
        <v>2</v>
      </c>
      <c r="E107" s="75">
        <f>SUM(E105:E105)</f>
        <v>0</v>
      </c>
      <c r="F107" s="75">
        <f>SUM(F105:F105)</f>
        <v>0</v>
      </c>
      <c r="G107" s="75">
        <f>SUM(G105:G105)</f>
        <v>1</v>
      </c>
      <c r="H107" s="75">
        <f>SUM(H105:H105)</f>
        <v>4</v>
      </c>
      <c r="I107" s="5"/>
    </row>
    <row r="108" spans="1:10">
      <c r="A108" s="294" t="s">
        <v>14</v>
      </c>
      <c r="B108" s="294"/>
      <c r="C108" s="294"/>
      <c r="D108" s="8">
        <f>D103+D107</f>
        <v>13</v>
      </c>
      <c r="E108" s="8">
        <f>E103+E107</f>
        <v>8</v>
      </c>
      <c r="F108" s="8">
        <f>F103+F107</f>
        <v>4</v>
      </c>
      <c r="G108" s="8">
        <f>G103+G107</f>
        <v>1</v>
      </c>
      <c r="H108" s="8">
        <f>H103+H107</f>
        <v>30</v>
      </c>
      <c r="I108" s="9"/>
    </row>
    <row r="109" spans="1:10">
      <c r="A109" s="295" t="s">
        <v>15</v>
      </c>
      <c r="B109" s="295"/>
      <c r="C109" s="295"/>
      <c r="D109" s="296">
        <f>SUM(D108:G108)</f>
        <v>26</v>
      </c>
      <c r="E109" s="296"/>
      <c r="F109" s="296"/>
      <c r="G109" s="296"/>
      <c r="H109" s="296"/>
      <c r="I109" s="296"/>
    </row>
    <row r="110" spans="1:10">
      <c r="A110" s="280" t="s">
        <v>16</v>
      </c>
      <c r="B110" s="302"/>
      <c r="C110" s="302"/>
      <c r="D110" s="302"/>
      <c r="E110" s="281"/>
      <c r="F110" s="281"/>
      <c r="G110" s="281"/>
      <c r="H110" s="281"/>
      <c r="I110" s="282"/>
    </row>
    <row r="111" spans="1:10">
      <c r="A111" s="2">
        <v>1</v>
      </c>
      <c r="B111" s="19" t="s">
        <v>93</v>
      </c>
      <c r="C111" s="43" t="s">
        <v>187</v>
      </c>
      <c r="D111" s="4"/>
      <c r="E111" s="4">
        <v>1</v>
      </c>
      <c r="F111" s="4"/>
      <c r="G111" s="4"/>
      <c r="H111" s="5">
        <v>1</v>
      </c>
      <c r="I111" s="4" t="s">
        <v>25</v>
      </c>
    </row>
    <row r="112" spans="1:10">
      <c r="A112" s="2">
        <v>2</v>
      </c>
      <c r="B112" s="19" t="s">
        <v>94</v>
      </c>
      <c r="C112" s="43" t="s">
        <v>188</v>
      </c>
      <c r="D112" s="4"/>
      <c r="E112" s="4">
        <v>1</v>
      </c>
      <c r="F112" s="4"/>
      <c r="G112" s="4"/>
      <c r="H112" s="5">
        <v>1</v>
      </c>
      <c r="I112" s="4" t="s">
        <v>25</v>
      </c>
    </row>
    <row r="113" spans="1:10">
      <c r="A113" s="2">
        <v>3</v>
      </c>
      <c r="B113" s="19" t="s">
        <v>88</v>
      </c>
      <c r="C113" s="43" t="s">
        <v>189</v>
      </c>
      <c r="D113" s="23">
        <v>2</v>
      </c>
      <c r="E113" s="23"/>
      <c r="F113" s="23">
        <v>1</v>
      </c>
      <c r="G113" s="4"/>
      <c r="H113" s="5">
        <v>3</v>
      </c>
      <c r="I113" s="4" t="s">
        <v>25</v>
      </c>
    </row>
    <row r="114" spans="1:10">
      <c r="A114" s="91">
        <v>4</v>
      </c>
      <c r="B114" s="33" t="s">
        <v>53</v>
      </c>
      <c r="C114" s="43" t="s">
        <v>190</v>
      </c>
      <c r="D114" s="80">
        <v>1</v>
      </c>
      <c r="E114" s="80">
        <v>1</v>
      </c>
      <c r="F114" s="80"/>
      <c r="G114" s="80"/>
      <c r="H114" s="90">
        <v>2</v>
      </c>
      <c r="I114" s="80" t="s">
        <v>25</v>
      </c>
      <c r="J114" s="39"/>
    </row>
    <row r="115" spans="1:10">
      <c r="A115" s="91">
        <v>5</v>
      </c>
      <c r="B115" s="221" t="s">
        <v>310</v>
      </c>
      <c r="C115" s="43" t="s">
        <v>311</v>
      </c>
      <c r="D115" s="80">
        <v>2</v>
      </c>
      <c r="E115" s="80">
        <v>2</v>
      </c>
      <c r="F115" s="80"/>
      <c r="G115" s="80"/>
      <c r="H115" s="90">
        <v>5</v>
      </c>
      <c r="I115" s="80" t="s">
        <v>47</v>
      </c>
      <c r="J115" s="39"/>
    </row>
    <row r="116" spans="1:10">
      <c r="A116" s="287" t="s">
        <v>17</v>
      </c>
      <c r="B116" s="283"/>
      <c r="C116" s="283"/>
      <c r="D116" s="108">
        <f>SUM(D111:D115)</f>
        <v>5</v>
      </c>
      <c r="E116" s="75">
        <f>SUM(E111:E115)</f>
        <v>5</v>
      </c>
      <c r="F116" s="75">
        <f>SUM(F111:F115)</f>
        <v>1</v>
      </c>
      <c r="G116" s="75">
        <f>SUM(G111:G115)</f>
        <v>0</v>
      </c>
      <c r="H116" s="75">
        <f>SUM(H111:H115)</f>
        <v>12</v>
      </c>
      <c r="I116" s="5"/>
    </row>
    <row r="117" spans="1:10" s="63" customFormat="1">
      <c r="A117" s="61"/>
      <c r="B117" s="61"/>
      <c r="C117" s="61"/>
      <c r="D117" s="117"/>
      <c r="E117" s="117"/>
      <c r="F117" s="117"/>
      <c r="G117" s="117"/>
      <c r="H117" s="117"/>
      <c r="I117" s="62"/>
    </row>
    <row r="118" spans="1:10" s="63" customFormat="1">
      <c r="A118" s="61"/>
      <c r="B118" s="61"/>
      <c r="C118" s="61"/>
      <c r="D118" s="117"/>
      <c r="E118" s="117"/>
      <c r="F118" s="117"/>
      <c r="G118" s="117"/>
      <c r="H118" s="117"/>
      <c r="I118" s="62"/>
    </row>
    <row r="119" spans="1:10" s="63" customFormat="1">
      <c r="A119" s="61"/>
      <c r="B119" s="61"/>
      <c r="C119" s="61"/>
      <c r="D119" s="117"/>
      <c r="E119" s="117"/>
      <c r="F119" s="117"/>
      <c r="G119" s="117"/>
      <c r="H119" s="117"/>
      <c r="I119" s="62"/>
    </row>
    <row r="120" spans="1:10" s="63" customFormat="1">
      <c r="A120" s="61"/>
      <c r="B120" s="61"/>
      <c r="C120" s="61"/>
      <c r="D120" s="117"/>
      <c r="E120" s="117"/>
      <c r="F120" s="117"/>
      <c r="G120" s="117"/>
      <c r="H120" s="117"/>
      <c r="I120" s="62"/>
    </row>
    <row r="121" spans="1:10" s="63" customFormat="1">
      <c r="A121" s="61"/>
      <c r="B121" s="61"/>
      <c r="C121" s="61"/>
      <c r="D121" s="117"/>
      <c r="E121" s="117"/>
      <c r="F121" s="117"/>
      <c r="G121" s="117"/>
      <c r="H121" s="117"/>
      <c r="I121" s="62"/>
    </row>
    <row r="122" spans="1:10" s="63" customFormat="1">
      <c r="A122" s="61"/>
      <c r="B122" s="61"/>
      <c r="C122" s="61"/>
      <c r="D122" s="117"/>
      <c r="E122" s="117"/>
      <c r="F122" s="117"/>
      <c r="G122" s="117"/>
      <c r="H122" s="117"/>
      <c r="I122" s="62"/>
    </row>
    <row r="123" spans="1:10" s="63" customFormat="1">
      <c r="A123" s="61"/>
      <c r="B123" s="61"/>
      <c r="C123" s="61"/>
      <c r="D123" s="117"/>
      <c r="E123" s="117"/>
      <c r="F123" s="117"/>
      <c r="G123" s="117"/>
      <c r="H123" s="117"/>
      <c r="I123" s="62"/>
    </row>
    <row r="124" spans="1:10" s="63" customFormat="1">
      <c r="A124" s="61"/>
      <c r="B124" s="61"/>
      <c r="C124" s="61"/>
      <c r="D124" s="117"/>
      <c r="E124" s="117"/>
      <c r="F124" s="117"/>
      <c r="G124" s="117"/>
      <c r="H124" s="117"/>
      <c r="I124" s="62"/>
    </row>
    <row r="125" spans="1:10" s="63" customFormat="1">
      <c r="A125" s="61"/>
      <c r="B125" s="61"/>
      <c r="C125" s="61"/>
      <c r="D125" s="117"/>
      <c r="E125" s="117"/>
      <c r="F125" s="117"/>
      <c r="G125" s="117"/>
      <c r="H125" s="117"/>
      <c r="I125" s="62"/>
    </row>
    <row r="126" spans="1:10" s="63" customFormat="1">
      <c r="A126" s="61"/>
      <c r="B126" s="61"/>
      <c r="C126" s="61"/>
      <c r="D126" s="117"/>
      <c r="E126" s="117"/>
      <c r="F126" s="117"/>
      <c r="G126" s="117"/>
      <c r="H126" s="117"/>
      <c r="I126" s="62"/>
    </row>
    <row r="127" spans="1:10" s="63" customFormat="1">
      <c r="A127" s="61"/>
      <c r="B127" s="61"/>
      <c r="C127" s="61"/>
      <c r="D127" s="117"/>
      <c r="E127" s="117"/>
      <c r="F127" s="117"/>
      <c r="G127" s="117"/>
      <c r="H127" s="117"/>
      <c r="I127" s="62"/>
    </row>
    <row r="128" spans="1:10" s="63" customFormat="1">
      <c r="A128" s="61"/>
      <c r="B128" s="61"/>
      <c r="C128" s="61"/>
      <c r="D128" s="117"/>
      <c r="E128" s="117"/>
      <c r="F128" s="117"/>
      <c r="G128" s="117"/>
      <c r="H128" s="117"/>
      <c r="I128" s="62"/>
    </row>
    <row r="129" spans="1:10" s="63" customFormat="1">
      <c r="A129" s="61"/>
      <c r="B129" s="61"/>
      <c r="C129" s="61"/>
      <c r="D129" s="117"/>
      <c r="E129" s="117"/>
      <c r="F129" s="117"/>
      <c r="G129" s="117"/>
      <c r="H129" s="117"/>
      <c r="I129" s="62"/>
    </row>
    <row r="130" spans="1:10" s="63" customFormat="1">
      <c r="A130" s="61"/>
      <c r="B130" s="61"/>
      <c r="C130" s="61"/>
      <c r="D130" s="117"/>
      <c r="E130" s="117"/>
      <c r="F130" s="117"/>
      <c r="G130" s="117"/>
      <c r="H130" s="117"/>
      <c r="I130" s="62"/>
    </row>
    <row r="131" spans="1:10" s="63" customFormat="1">
      <c r="A131" s="61"/>
      <c r="B131" s="61"/>
      <c r="C131" s="61"/>
      <c r="D131" s="117"/>
      <c r="E131" s="117"/>
      <c r="F131" s="117"/>
      <c r="G131" s="117"/>
      <c r="H131" s="117"/>
      <c r="I131" s="62"/>
    </row>
    <row r="132" spans="1:10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10">
      <c r="A133" s="13"/>
      <c r="B133" s="17" t="s">
        <v>18</v>
      </c>
      <c r="C133" s="18" t="s">
        <v>21</v>
      </c>
      <c r="D133" s="279" t="s">
        <v>20</v>
      </c>
      <c r="E133" s="279"/>
      <c r="F133" s="279"/>
      <c r="G133" s="279"/>
      <c r="H133" s="18" t="s">
        <v>21</v>
      </c>
      <c r="I133" s="13"/>
    </row>
    <row r="134" spans="1:10">
      <c r="A134" s="13"/>
      <c r="B134" s="17"/>
      <c r="C134" s="18"/>
      <c r="D134" s="17"/>
      <c r="E134" s="17"/>
      <c r="F134" s="17"/>
      <c r="G134" s="17"/>
      <c r="H134" s="18"/>
      <c r="I134" s="13"/>
    </row>
    <row r="135" spans="1:10">
      <c r="A135" s="13"/>
      <c r="B135" s="17"/>
      <c r="C135" s="18"/>
      <c r="D135" s="17"/>
      <c r="E135" s="17"/>
      <c r="F135" s="17"/>
      <c r="G135" s="17"/>
      <c r="H135" s="18"/>
      <c r="I135" s="13"/>
    </row>
    <row r="136" spans="1:10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10">
      <c r="A137" s="300" t="s">
        <v>4</v>
      </c>
      <c r="B137" s="297" t="s">
        <v>5</v>
      </c>
      <c r="C137" s="297"/>
      <c r="D137" s="297" t="s">
        <v>6</v>
      </c>
      <c r="E137" s="297"/>
      <c r="F137" s="297"/>
      <c r="G137" s="297"/>
      <c r="H137" s="298" t="s">
        <v>7</v>
      </c>
      <c r="I137" s="297" t="s">
        <v>22</v>
      </c>
    </row>
    <row r="138" spans="1:10">
      <c r="A138" s="301"/>
      <c r="B138" s="1" t="s">
        <v>8</v>
      </c>
      <c r="C138" s="1" t="s">
        <v>9</v>
      </c>
      <c r="D138" s="1" t="s">
        <v>0</v>
      </c>
      <c r="E138" s="1" t="s">
        <v>1</v>
      </c>
      <c r="F138" s="1" t="s">
        <v>2</v>
      </c>
      <c r="G138" s="1" t="s">
        <v>3</v>
      </c>
      <c r="H138" s="299"/>
      <c r="I138" s="297"/>
    </row>
    <row r="139" spans="1:10">
      <c r="A139" s="280" t="s">
        <v>10</v>
      </c>
      <c r="B139" s="302"/>
      <c r="C139" s="302"/>
      <c r="D139" s="302"/>
      <c r="E139" s="302"/>
      <c r="F139" s="302"/>
      <c r="G139" s="302"/>
      <c r="H139" s="281"/>
      <c r="I139" s="282"/>
      <c r="J139" s="30"/>
    </row>
    <row r="140" spans="1:10">
      <c r="A140" s="2">
        <v>1</v>
      </c>
      <c r="B140" s="19" t="s">
        <v>95</v>
      </c>
      <c r="C140" s="43" t="s">
        <v>191</v>
      </c>
      <c r="D140" s="23">
        <v>2</v>
      </c>
      <c r="E140" s="202">
        <v>1</v>
      </c>
      <c r="F140" s="23"/>
      <c r="G140" s="11"/>
      <c r="H140" s="12">
        <v>3</v>
      </c>
      <c r="I140" s="4" t="s">
        <v>47</v>
      </c>
      <c r="J140" s="30"/>
    </row>
    <row r="141" spans="1:10">
      <c r="A141" s="91">
        <v>2</v>
      </c>
      <c r="B141" s="19" t="s">
        <v>40</v>
      </c>
      <c r="C141" s="43" t="s">
        <v>192</v>
      </c>
      <c r="D141" s="23">
        <v>2</v>
      </c>
      <c r="E141" s="23">
        <v>2</v>
      </c>
      <c r="F141" s="23"/>
      <c r="G141" s="11"/>
      <c r="H141" s="12">
        <v>5</v>
      </c>
      <c r="I141" s="4" t="s">
        <v>47</v>
      </c>
      <c r="J141" s="30"/>
    </row>
    <row r="142" spans="1:10">
      <c r="A142" s="2">
        <v>3</v>
      </c>
      <c r="B142" s="19" t="s">
        <v>106</v>
      </c>
      <c r="C142" s="43" t="s">
        <v>193</v>
      </c>
      <c r="D142" s="23">
        <v>3</v>
      </c>
      <c r="E142" s="23"/>
      <c r="F142" s="23">
        <v>1</v>
      </c>
      <c r="G142" s="11">
        <v>1</v>
      </c>
      <c r="H142" s="12">
        <v>6</v>
      </c>
      <c r="I142" s="4" t="s">
        <v>47</v>
      </c>
    </row>
    <row r="143" spans="1:10">
      <c r="A143" s="2">
        <v>4</v>
      </c>
      <c r="B143" s="19" t="s">
        <v>66</v>
      </c>
      <c r="C143" s="43" t="s">
        <v>194</v>
      </c>
      <c r="D143" s="23">
        <v>2</v>
      </c>
      <c r="E143" s="23">
        <v>1</v>
      </c>
      <c r="F143" s="23"/>
      <c r="G143" s="11"/>
      <c r="H143" s="12">
        <v>4</v>
      </c>
      <c r="I143" s="4" t="s">
        <v>47</v>
      </c>
    </row>
    <row r="144" spans="1:10" ht="25.5">
      <c r="A144" s="2">
        <v>5</v>
      </c>
      <c r="B144" s="92" t="s">
        <v>132</v>
      </c>
      <c r="C144" s="43" t="s">
        <v>195</v>
      </c>
      <c r="D144" s="29">
        <v>2</v>
      </c>
      <c r="E144" s="29">
        <v>1</v>
      </c>
      <c r="F144" s="29"/>
      <c r="G144" s="73"/>
      <c r="H144" s="74">
        <v>3</v>
      </c>
      <c r="I144" s="113" t="s">
        <v>47</v>
      </c>
    </row>
    <row r="145" spans="1:10" ht="13.7" customHeight="1">
      <c r="A145" s="91">
        <v>6</v>
      </c>
      <c r="B145" s="69" t="s">
        <v>54</v>
      </c>
      <c r="C145" s="43" t="s">
        <v>196</v>
      </c>
      <c r="D145" s="88">
        <v>2</v>
      </c>
      <c r="E145" s="88"/>
      <c r="F145" s="88">
        <v>2</v>
      </c>
      <c r="G145" s="93"/>
      <c r="H145" s="12">
        <v>5</v>
      </c>
      <c r="I145" s="94" t="s">
        <v>25</v>
      </c>
    </row>
    <row r="146" spans="1:10">
      <c r="A146" s="2">
        <v>7</v>
      </c>
      <c r="B146" s="85" t="s">
        <v>100</v>
      </c>
      <c r="C146" s="43" t="s">
        <v>197</v>
      </c>
      <c r="D146" s="23">
        <v>2</v>
      </c>
      <c r="E146" s="23"/>
      <c r="F146" s="23"/>
      <c r="G146" s="11"/>
      <c r="H146" s="12">
        <f>SUM(D146:G146)</f>
        <v>2</v>
      </c>
      <c r="I146" s="4" t="s">
        <v>25</v>
      </c>
    </row>
    <row r="147" spans="1:10">
      <c r="A147" s="2">
        <v>8</v>
      </c>
      <c r="B147" s="19" t="s">
        <v>96</v>
      </c>
      <c r="C147" s="43" t="s">
        <v>198</v>
      </c>
      <c r="D147" s="23"/>
      <c r="E147" s="23">
        <v>1</v>
      </c>
      <c r="F147" s="23"/>
      <c r="G147" s="11"/>
      <c r="H147" s="12">
        <v>1</v>
      </c>
      <c r="I147" s="4" t="s">
        <v>25</v>
      </c>
    </row>
    <row r="148" spans="1:10">
      <c r="A148" s="2">
        <v>9</v>
      </c>
      <c r="B148" s="19" t="s">
        <v>97</v>
      </c>
      <c r="C148" s="43" t="s">
        <v>199</v>
      </c>
      <c r="D148" s="23"/>
      <c r="E148" s="23">
        <v>1</v>
      </c>
      <c r="F148" s="23"/>
      <c r="G148" s="11"/>
      <c r="H148" s="12">
        <v>1</v>
      </c>
      <c r="I148" s="4" t="s">
        <v>25</v>
      </c>
    </row>
    <row r="149" spans="1:10">
      <c r="A149" s="287" t="s">
        <v>11</v>
      </c>
      <c r="B149" s="283"/>
      <c r="C149" s="283"/>
      <c r="D149" s="108">
        <f>SUM(D140:D148)</f>
        <v>15</v>
      </c>
      <c r="E149" s="108">
        <f>SUM(E140:E148)</f>
        <v>7</v>
      </c>
      <c r="F149" s="108">
        <f>SUM(F140:F148)</f>
        <v>3</v>
      </c>
      <c r="G149" s="108">
        <f>SUM(G140:G148)</f>
        <v>1</v>
      </c>
      <c r="H149" s="75">
        <f>SUM(H140:H148)</f>
        <v>30</v>
      </c>
      <c r="I149" s="16"/>
    </row>
    <row r="150" spans="1:10">
      <c r="A150" s="280" t="s">
        <v>12</v>
      </c>
      <c r="B150" s="281"/>
      <c r="C150" s="281"/>
      <c r="D150" s="281"/>
      <c r="E150" s="281"/>
      <c r="F150" s="281"/>
      <c r="G150" s="281"/>
      <c r="H150" s="281"/>
      <c r="I150" s="282"/>
    </row>
    <row r="151" spans="1:10">
      <c r="A151" s="2"/>
      <c r="B151" s="3"/>
      <c r="C151" s="2"/>
      <c r="D151" s="6"/>
      <c r="E151" s="6"/>
      <c r="F151" s="6"/>
      <c r="G151" s="6"/>
      <c r="H151" s="7"/>
      <c r="I151" s="4"/>
    </row>
    <row r="152" spans="1:10">
      <c r="A152" s="287" t="s">
        <v>13</v>
      </c>
      <c r="B152" s="287"/>
      <c r="C152" s="287"/>
      <c r="D152" s="75">
        <f>SUM(D151:D151)</f>
        <v>0</v>
      </c>
      <c r="E152" s="75">
        <f>SUM(E151:E151)</f>
        <v>0</v>
      </c>
      <c r="F152" s="75">
        <f>SUM(F151:F151)</f>
        <v>0</v>
      </c>
      <c r="G152" s="75">
        <f>SUM(G151:G151)</f>
        <v>0</v>
      </c>
      <c r="H152" s="75">
        <f>SUM(H151:H151)</f>
        <v>0</v>
      </c>
      <c r="I152" s="5"/>
    </row>
    <row r="153" spans="1:10">
      <c r="A153" s="294" t="s">
        <v>14</v>
      </c>
      <c r="B153" s="294"/>
      <c r="C153" s="294"/>
      <c r="D153" s="8">
        <f>D149+D152</f>
        <v>15</v>
      </c>
      <c r="E153" s="8">
        <f>E149+E152</f>
        <v>7</v>
      </c>
      <c r="F153" s="8">
        <f>F149+F152</f>
        <v>3</v>
      </c>
      <c r="G153" s="8">
        <f>G149+G152</f>
        <v>1</v>
      </c>
      <c r="H153" s="8">
        <f>H149+H152</f>
        <v>30</v>
      </c>
      <c r="I153" s="9"/>
    </row>
    <row r="154" spans="1:10">
      <c r="A154" s="295" t="s">
        <v>15</v>
      </c>
      <c r="B154" s="295"/>
      <c r="C154" s="295"/>
      <c r="D154" s="296">
        <f>SUM(D153:G153)</f>
        <v>26</v>
      </c>
      <c r="E154" s="296"/>
      <c r="F154" s="296"/>
      <c r="G154" s="296"/>
      <c r="H154" s="296"/>
      <c r="I154" s="296"/>
    </row>
    <row r="155" spans="1:10">
      <c r="A155" s="280" t="s">
        <v>16</v>
      </c>
      <c r="B155" s="302"/>
      <c r="C155" s="302"/>
      <c r="D155" s="302"/>
      <c r="E155" s="302"/>
      <c r="F155" s="302"/>
      <c r="G155" s="302"/>
      <c r="H155" s="302"/>
      <c r="I155" s="303"/>
    </row>
    <row r="156" spans="1:10">
      <c r="A156" s="2">
        <v>1</v>
      </c>
      <c r="B156" s="19" t="s">
        <v>96</v>
      </c>
      <c r="C156" s="43" t="s">
        <v>200</v>
      </c>
      <c r="D156" s="23"/>
      <c r="E156" s="23">
        <v>1</v>
      </c>
      <c r="F156" s="4"/>
      <c r="G156" s="4"/>
      <c r="H156" s="5">
        <v>1</v>
      </c>
      <c r="I156" s="4" t="s">
        <v>25</v>
      </c>
    </row>
    <row r="157" spans="1:10">
      <c r="A157" s="2">
        <v>2</v>
      </c>
      <c r="B157" s="76" t="s">
        <v>124</v>
      </c>
      <c r="C157" s="43" t="s">
        <v>201</v>
      </c>
      <c r="D157" s="23"/>
      <c r="E157" s="23">
        <v>1</v>
      </c>
      <c r="F157" s="4"/>
      <c r="G157" s="4"/>
      <c r="H157" s="5">
        <v>1</v>
      </c>
      <c r="I157" s="4" t="s">
        <v>25</v>
      </c>
    </row>
    <row r="158" spans="1:10">
      <c r="A158" s="2">
        <v>3</v>
      </c>
      <c r="B158" s="69" t="s">
        <v>98</v>
      </c>
      <c r="C158" s="43" t="s">
        <v>202</v>
      </c>
      <c r="D158" s="23">
        <v>2</v>
      </c>
      <c r="E158" s="23">
        <v>1</v>
      </c>
      <c r="F158" s="87"/>
      <c r="G158" s="87"/>
      <c r="H158" s="95">
        <v>3</v>
      </c>
      <c r="I158" s="87" t="s">
        <v>25</v>
      </c>
      <c r="J158" s="13"/>
    </row>
    <row r="159" spans="1:10">
      <c r="A159" s="25">
        <v>4</v>
      </c>
      <c r="B159" s="3" t="s">
        <v>104</v>
      </c>
      <c r="C159" s="43" t="s">
        <v>203</v>
      </c>
      <c r="D159" s="87">
        <v>1</v>
      </c>
      <c r="E159" s="87"/>
      <c r="F159" s="87">
        <v>2</v>
      </c>
      <c r="G159" s="87"/>
      <c r="H159" s="95">
        <v>2</v>
      </c>
      <c r="I159" s="87" t="s">
        <v>25</v>
      </c>
      <c r="J159" s="13"/>
    </row>
    <row r="160" spans="1:10">
      <c r="A160" s="25">
        <v>5</v>
      </c>
      <c r="B160" s="197" t="s">
        <v>305</v>
      </c>
      <c r="C160" s="43" t="s">
        <v>307</v>
      </c>
      <c r="D160" s="208">
        <v>2</v>
      </c>
      <c r="E160" s="208"/>
      <c r="F160" s="208"/>
      <c r="G160" s="208"/>
      <c r="H160" s="209">
        <v>2</v>
      </c>
      <c r="I160" s="208" t="s">
        <v>47</v>
      </c>
      <c r="J160" s="13"/>
    </row>
    <row r="161" spans="1:10">
      <c r="A161" s="25">
        <v>6</v>
      </c>
      <c r="B161" s="222" t="s">
        <v>312</v>
      </c>
      <c r="C161" s="206"/>
      <c r="D161" s="208">
        <v>2</v>
      </c>
      <c r="E161" s="208">
        <v>2</v>
      </c>
      <c r="F161" s="208"/>
      <c r="G161" s="208"/>
      <c r="H161" s="209">
        <v>5</v>
      </c>
      <c r="I161" s="208" t="s">
        <v>47</v>
      </c>
      <c r="J161" s="13"/>
    </row>
    <row r="162" spans="1:10">
      <c r="A162" s="25">
        <v>7</v>
      </c>
      <c r="B162" s="207" t="s">
        <v>304</v>
      </c>
      <c r="C162" s="206"/>
      <c r="D162" s="208"/>
      <c r="E162" s="208"/>
      <c r="F162" s="208"/>
      <c r="G162" s="208"/>
      <c r="H162" s="209"/>
      <c r="I162" s="208" t="s">
        <v>25</v>
      </c>
      <c r="J162" s="13"/>
    </row>
    <row r="163" spans="1:10">
      <c r="A163" s="287" t="s">
        <v>17</v>
      </c>
      <c r="B163" s="283"/>
      <c r="C163" s="283"/>
      <c r="D163" s="108">
        <f>SUM(D156:D159)</f>
        <v>3</v>
      </c>
      <c r="E163" s="108">
        <f>SUM(E156:E159)</f>
        <v>3</v>
      </c>
      <c r="F163" s="108">
        <f>SUM(F156:F159)</f>
        <v>2</v>
      </c>
      <c r="G163" s="108">
        <f>SUM(G156:G159)</f>
        <v>0</v>
      </c>
      <c r="H163" s="108">
        <f>SUM(H156:H159)</f>
        <v>7</v>
      </c>
      <c r="I163" s="16"/>
    </row>
    <row r="164" spans="1:10" s="63" customFormat="1">
      <c r="A164" s="61"/>
      <c r="B164" s="61"/>
      <c r="C164" s="61"/>
      <c r="D164" s="117"/>
      <c r="E164" s="117"/>
      <c r="F164" s="117"/>
      <c r="G164" s="117"/>
      <c r="H164" s="117"/>
      <c r="I164" s="62"/>
    </row>
    <row r="165" spans="1:10" s="63" customFormat="1" ht="13.7" customHeight="1">
      <c r="A165" s="61"/>
      <c r="B165" s="61"/>
      <c r="C165" s="61"/>
      <c r="D165" s="117"/>
      <c r="E165" s="117"/>
      <c r="F165" s="117"/>
      <c r="G165" s="117"/>
      <c r="H165" s="117"/>
      <c r="I165" s="62"/>
    </row>
    <row r="166" spans="1:10" s="63" customFormat="1" ht="13.7" customHeight="1">
      <c r="A166" s="61"/>
      <c r="B166" s="61"/>
      <c r="C166" s="61"/>
      <c r="D166" s="117"/>
      <c r="E166" s="117"/>
      <c r="F166" s="117"/>
      <c r="G166" s="117"/>
      <c r="H166" s="117"/>
      <c r="I166" s="62"/>
    </row>
    <row r="167" spans="1:10" s="63" customFormat="1" ht="13.7" customHeight="1">
      <c r="A167" s="61"/>
      <c r="B167" s="61"/>
      <c r="C167" s="61"/>
      <c r="D167" s="117"/>
      <c r="E167" s="117"/>
      <c r="F167" s="117"/>
      <c r="G167" s="117"/>
      <c r="H167" s="117"/>
      <c r="I167" s="62"/>
    </row>
    <row r="168" spans="1:10" s="63" customFormat="1" ht="13.7" customHeight="1">
      <c r="A168" s="61"/>
      <c r="B168" s="61"/>
      <c r="C168" s="61"/>
      <c r="D168" s="117"/>
      <c r="E168" s="117"/>
      <c r="F168" s="117"/>
      <c r="G168" s="117"/>
      <c r="H168" s="117"/>
      <c r="I168" s="62"/>
    </row>
    <row r="169" spans="1:10" s="63" customFormat="1" ht="13.7" customHeight="1">
      <c r="A169" s="61"/>
      <c r="B169" s="61"/>
      <c r="C169" s="61"/>
      <c r="D169" s="117"/>
      <c r="E169" s="117"/>
      <c r="F169" s="117"/>
      <c r="G169" s="117"/>
      <c r="H169" s="117"/>
      <c r="I169" s="62"/>
    </row>
    <row r="170" spans="1:10" s="63" customFormat="1" ht="13.7" customHeight="1">
      <c r="A170" s="61"/>
      <c r="B170" s="61"/>
      <c r="C170" s="61"/>
      <c r="D170" s="117"/>
      <c r="E170" s="117"/>
      <c r="F170" s="117"/>
      <c r="G170" s="117"/>
      <c r="H170" s="117"/>
      <c r="I170" s="62"/>
    </row>
    <row r="171" spans="1:10" s="63" customFormat="1" ht="13.7" customHeight="1">
      <c r="A171" s="61"/>
      <c r="B171" s="61"/>
      <c r="C171" s="61"/>
      <c r="D171" s="117"/>
      <c r="E171" s="117"/>
      <c r="F171" s="117"/>
      <c r="G171" s="117"/>
      <c r="H171" s="117"/>
      <c r="I171" s="62"/>
    </row>
    <row r="172" spans="1:10" s="63" customFormat="1" ht="13.7" customHeight="1">
      <c r="A172" s="61"/>
      <c r="B172" s="61"/>
      <c r="C172" s="61"/>
      <c r="D172" s="117"/>
      <c r="E172" s="117"/>
      <c r="F172" s="117"/>
      <c r="G172" s="117"/>
      <c r="H172" s="117"/>
      <c r="I172" s="62"/>
    </row>
    <row r="173" spans="1:10" s="63" customFormat="1">
      <c r="A173" s="61"/>
      <c r="B173" s="61"/>
      <c r="C173" s="61"/>
      <c r="D173" s="117"/>
      <c r="E173" s="117"/>
      <c r="F173" s="117"/>
      <c r="G173" s="117"/>
      <c r="H173" s="117"/>
      <c r="I173" s="62"/>
    </row>
    <row r="174" spans="1:10" s="63" customFormat="1">
      <c r="A174" s="61"/>
      <c r="B174" s="61"/>
      <c r="C174" s="61"/>
      <c r="D174" s="117"/>
      <c r="E174" s="117"/>
      <c r="F174" s="117"/>
      <c r="G174" s="117"/>
      <c r="H174" s="117"/>
      <c r="I174" s="62"/>
    </row>
    <row r="175" spans="1:10">
      <c r="A175" s="13"/>
      <c r="B175" s="13"/>
      <c r="C175" s="13"/>
      <c r="D175" s="13"/>
      <c r="E175" s="13"/>
      <c r="F175" s="13"/>
      <c r="G175" s="13"/>
      <c r="H175" s="13"/>
    </row>
    <row r="176" spans="1:10">
      <c r="A176" s="13"/>
      <c r="B176" s="17" t="s">
        <v>18</v>
      </c>
      <c r="C176" s="18" t="s">
        <v>23</v>
      </c>
      <c r="D176" s="279" t="s">
        <v>20</v>
      </c>
      <c r="E176" s="279"/>
      <c r="F176" s="279"/>
      <c r="G176" s="279"/>
      <c r="H176" s="18" t="s">
        <v>19</v>
      </c>
      <c r="I176" s="13"/>
    </row>
    <row r="177" spans="1:13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13">
      <c r="A178" s="300" t="s">
        <v>4</v>
      </c>
      <c r="B178" s="297" t="s">
        <v>5</v>
      </c>
      <c r="C178" s="297"/>
      <c r="D178" s="297" t="s">
        <v>6</v>
      </c>
      <c r="E178" s="297"/>
      <c r="F178" s="297"/>
      <c r="G178" s="297"/>
      <c r="H178" s="298" t="s">
        <v>7</v>
      </c>
      <c r="I178" s="297" t="s">
        <v>22</v>
      </c>
    </row>
    <row r="179" spans="1:13">
      <c r="A179" s="301"/>
      <c r="B179" s="1" t="s">
        <v>8</v>
      </c>
      <c r="C179" s="1" t="s">
        <v>9</v>
      </c>
      <c r="D179" s="1" t="s">
        <v>0</v>
      </c>
      <c r="E179" s="1" t="s">
        <v>1</v>
      </c>
      <c r="F179" s="1" t="s">
        <v>2</v>
      </c>
      <c r="G179" s="1" t="s">
        <v>3</v>
      </c>
      <c r="H179" s="299"/>
      <c r="I179" s="297"/>
    </row>
    <row r="180" spans="1:13">
      <c r="A180" s="280" t="s">
        <v>10</v>
      </c>
      <c r="B180" s="281"/>
      <c r="C180" s="281"/>
      <c r="D180" s="281"/>
      <c r="E180" s="281"/>
      <c r="F180" s="281"/>
      <c r="G180" s="281"/>
      <c r="H180" s="281"/>
      <c r="I180" s="282"/>
    </row>
    <row r="181" spans="1:13">
      <c r="A181" s="33">
        <v>1</v>
      </c>
      <c r="B181" s="34" t="s">
        <v>107</v>
      </c>
      <c r="C181" s="185" t="s">
        <v>41</v>
      </c>
      <c r="D181" s="88">
        <v>3</v>
      </c>
      <c r="E181" s="88"/>
      <c r="F181" s="88">
        <v>1</v>
      </c>
      <c r="G181" s="93">
        <v>2</v>
      </c>
      <c r="H181" s="96">
        <f>SUM(D181:G181)</f>
        <v>6</v>
      </c>
      <c r="I181" s="80" t="s">
        <v>47</v>
      </c>
      <c r="J181" s="41"/>
      <c r="K181" s="35"/>
      <c r="L181" s="35"/>
      <c r="M181" s="35"/>
    </row>
    <row r="182" spans="1:13">
      <c r="A182" s="33">
        <v>2</v>
      </c>
      <c r="B182" s="34" t="s">
        <v>99</v>
      </c>
      <c r="C182" s="185" t="s">
        <v>42</v>
      </c>
      <c r="D182" s="88">
        <v>3</v>
      </c>
      <c r="E182" s="88">
        <v>1</v>
      </c>
      <c r="F182" s="88">
        <v>1</v>
      </c>
      <c r="G182" s="93"/>
      <c r="H182" s="96">
        <v>6</v>
      </c>
      <c r="I182" s="80" t="s">
        <v>47</v>
      </c>
      <c r="J182" s="41"/>
      <c r="K182" s="35"/>
      <c r="L182" s="35"/>
      <c r="M182" s="35"/>
    </row>
    <row r="183" spans="1:13">
      <c r="A183" s="33">
        <v>3</v>
      </c>
      <c r="B183" s="175" t="s">
        <v>294</v>
      </c>
      <c r="C183" s="187" t="s">
        <v>43</v>
      </c>
      <c r="D183" s="88">
        <v>2</v>
      </c>
      <c r="E183" s="200"/>
      <c r="F183" s="200">
        <v>1</v>
      </c>
      <c r="G183" s="93"/>
      <c r="H183" s="96">
        <v>4</v>
      </c>
      <c r="I183" s="80" t="s">
        <v>47</v>
      </c>
      <c r="J183" s="41"/>
      <c r="K183" s="35"/>
      <c r="L183" s="35"/>
      <c r="M183" s="35"/>
    </row>
    <row r="184" spans="1:13">
      <c r="A184" s="33">
        <v>4</v>
      </c>
      <c r="B184" s="34" t="s">
        <v>58</v>
      </c>
      <c r="C184" s="185" t="s">
        <v>204</v>
      </c>
      <c r="D184" s="88">
        <v>2</v>
      </c>
      <c r="E184" s="88"/>
      <c r="F184" s="88">
        <v>1</v>
      </c>
      <c r="G184" s="93"/>
      <c r="H184" s="96">
        <v>4</v>
      </c>
      <c r="I184" s="80" t="s">
        <v>47</v>
      </c>
      <c r="J184" s="41"/>
      <c r="K184" s="35"/>
      <c r="L184" s="35"/>
      <c r="M184" s="35"/>
    </row>
    <row r="185" spans="1:13">
      <c r="A185" s="33">
        <v>5</v>
      </c>
      <c r="B185" s="32" t="s">
        <v>55</v>
      </c>
      <c r="C185" s="185" t="s">
        <v>205</v>
      </c>
      <c r="D185" s="88">
        <v>2</v>
      </c>
      <c r="E185" s="88"/>
      <c r="F185" s="93">
        <v>1</v>
      </c>
      <c r="G185" s="93"/>
      <c r="H185" s="96">
        <v>4</v>
      </c>
      <c r="I185" s="80" t="s">
        <v>47</v>
      </c>
      <c r="J185" s="41"/>
      <c r="K185" s="35"/>
      <c r="L185" s="35"/>
      <c r="M185" s="35"/>
    </row>
    <row r="186" spans="1:13">
      <c r="A186" s="33">
        <v>6</v>
      </c>
      <c r="B186" s="34" t="s">
        <v>56</v>
      </c>
      <c r="C186" s="185" t="s">
        <v>206</v>
      </c>
      <c r="D186" s="88">
        <v>2</v>
      </c>
      <c r="E186" s="88"/>
      <c r="F186" s="88">
        <v>1</v>
      </c>
      <c r="G186" s="88"/>
      <c r="H186" s="96">
        <v>3</v>
      </c>
      <c r="I186" s="80" t="s">
        <v>25</v>
      </c>
      <c r="J186" s="41"/>
      <c r="K186" s="35"/>
      <c r="L186" s="35"/>
      <c r="M186" s="35"/>
    </row>
    <row r="187" spans="1:13" ht="13.7" customHeight="1">
      <c r="A187" s="65">
        <v>7</v>
      </c>
      <c r="B187" s="66" t="s">
        <v>67</v>
      </c>
      <c r="C187" s="185" t="s">
        <v>207</v>
      </c>
      <c r="D187" s="23">
        <v>2</v>
      </c>
      <c r="E187" s="23"/>
      <c r="F187" s="23">
        <v>1</v>
      </c>
      <c r="G187" s="23"/>
      <c r="H187" s="68">
        <f>SUM(D187:G187)</f>
        <v>3</v>
      </c>
      <c r="I187" s="4" t="s">
        <v>25</v>
      </c>
    </row>
    <row r="188" spans="1:13">
      <c r="A188" s="283" t="s">
        <v>11</v>
      </c>
      <c r="B188" s="283"/>
      <c r="C188" s="283"/>
      <c r="D188" s="108">
        <f>SUM(D181:D187)</f>
        <v>16</v>
      </c>
      <c r="E188" s="108">
        <f>SUM(E181:E187)</f>
        <v>1</v>
      </c>
      <c r="F188" s="108">
        <f>SUM(F181:F187)</f>
        <v>7</v>
      </c>
      <c r="G188" s="108">
        <f>SUM(G181:G187)</f>
        <v>2</v>
      </c>
      <c r="H188" s="108">
        <f>SUM(H181:H187)</f>
        <v>30</v>
      </c>
      <c r="I188" s="16"/>
    </row>
    <row r="189" spans="1:13">
      <c r="A189" s="280" t="s">
        <v>12</v>
      </c>
      <c r="B189" s="281"/>
      <c r="C189" s="281"/>
      <c r="D189" s="281"/>
      <c r="E189" s="281"/>
      <c r="F189" s="281"/>
      <c r="G189" s="281"/>
      <c r="H189" s="281"/>
      <c r="I189" s="282"/>
    </row>
    <row r="190" spans="1:13">
      <c r="A190" s="2"/>
      <c r="B190" s="3"/>
      <c r="C190" s="2"/>
      <c r="D190" s="6"/>
      <c r="E190" s="6"/>
      <c r="F190" s="6"/>
      <c r="G190" s="6"/>
      <c r="H190" s="7"/>
      <c r="I190" s="4"/>
    </row>
    <row r="191" spans="1:13">
      <c r="A191" s="287" t="s">
        <v>13</v>
      </c>
      <c r="B191" s="287"/>
      <c r="C191" s="287"/>
      <c r="D191" s="75">
        <f>SUM(D190:D190)</f>
        <v>0</v>
      </c>
      <c r="E191" s="75">
        <f>SUM(E190:E190)</f>
        <v>0</v>
      </c>
      <c r="F191" s="75">
        <f>SUM(F190:F190)</f>
        <v>0</v>
      </c>
      <c r="G191" s="75">
        <f>SUM(G190:G190)</f>
        <v>0</v>
      </c>
      <c r="H191" s="75">
        <f>SUM(H190:H190)</f>
        <v>0</v>
      </c>
      <c r="I191" s="5"/>
    </row>
    <row r="192" spans="1:13">
      <c r="A192" s="294" t="s">
        <v>14</v>
      </c>
      <c r="B192" s="294"/>
      <c r="C192" s="294"/>
      <c r="D192" s="8">
        <f>D188+D191</f>
        <v>16</v>
      </c>
      <c r="E192" s="8">
        <f>E188+E191</f>
        <v>1</v>
      </c>
      <c r="F192" s="8">
        <f>F188+F191</f>
        <v>7</v>
      </c>
      <c r="G192" s="8">
        <f>G188+G191</f>
        <v>2</v>
      </c>
      <c r="H192" s="8">
        <f>H188+H191</f>
        <v>30</v>
      </c>
      <c r="I192" s="9"/>
    </row>
    <row r="193" spans="1:9">
      <c r="A193" s="295" t="s">
        <v>15</v>
      </c>
      <c r="B193" s="295"/>
      <c r="C193" s="295"/>
      <c r="D193" s="296">
        <f>SUM(D192:G192)</f>
        <v>26</v>
      </c>
      <c r="E193" s="296"/>
      <c r="F193" s="296"/>
      <c r="G193" s="296"/>
      <c r="H193" s="296"/>
      <c r="I193" s="296"/>
    </row>
    <row r="194" spans="1:9">
      <c r="A194" s="280" t="s">
        <v>16</v>
      </c>
      <c r="B194" s="281"/>
      <c r="C194" s="281"/>
      <c r="D194" s="281"/>
      <c r="E194" s="281"/>
      <c r="F194" s="281"/>
      <c r="G194" s="281"/>
      <c r="H194" s="281"/>
      <c r="I194" s="282"/>
    </row>
    <row r="195" spans="1:9">
      <c r="A195" s="2">
        <v>1</v>
      </c>
      <c r="B195" s="221" t="s">
        <v>314</v>
      </c>
      <c r="C195" s="185" t="s">
        <v>316</v>
      </c>
      <c r="D195" s="80">
        <v>2</v>
      </c>
      <c r="E195" s="80">
        <v>1</v>
      </c>
      <c r="F195" s="80"/>
      <c r="G195" s="80"/>
      <c r="H195" s="90">
        <v>3</v>
      </c>
      <c r="I195" s="80" t="s">
        <v>47</v>
      </c>
    </row>
    <row r="196" spans="1:9">
      <c r="A196" s="2">
        <v>2</v>
      </c>
      <c r="B196" s="33" t="s">
        <v>59</v>
      </c>
      <c r="C196" s="185" t="s">
        <v>60</v>
      </c>
      <c r="D196" s="80">
        <v>2</v>
      </c>
      <c r="E196" s="80">
        <v>1</v>
      </c>
      <c r="F196" s="80"/>
      <c r="G196" s="80"/>
      <c r="H196" s="90">
        <v>3</v>
      </c>
      <c r="I196" s="80" t="s">
        <v>25</v>
      </c>
    </row>
    <row r="197" spans="1:9">
      <c r="A197" s="2">
        <v>3</v>
      </c>
      <c r="B197" s="221" t="s">
        <v>313</v>
      </c>
      <c r="C197" s="185" t="s">
        <v>315</v>
      </c>
      <c r="D197" s="80">
        <v>1</v>
      </c>
      <c r="E197" s="80">
        <v>1</v>
      </c>
      <c r="F197" s="80"/>
      <c r="G197" s="80"/>
      <c r="H197" s="90">
        <v>2</v>
      </c>
      <c r="I197" s="80" t="s">
        <v>25</v>
      </c>
    </row>
    <row r="199" spans="1:9">
      <c r="A199" s="287" t="s">
        <v>17</v>
      </c>
      <c r="B199" s="287"/>
      <c r="C199" s="287"/>
      <c r="D199" s="75">
        <f>SUM(D195:D197)</f>
        <v>5</v>
      </c>
      <c r="E199" s="75">
        <f>SUM(E195:E197)</f>
        <v>3</v>
      </c>
      <c r="F199" s="75">
        <f>SUM(F195:F197)</f>
        <v>0</v>
      </c>
      <c r="G199" s="75">
        <f>SUM(G195:G197)</f>
        <v>0</v>
      </c>
      <c r="H199" s="75">
        <f>SUM(H195:H197)</f>
        <v>8</v>
      </c>
      <c r="I199" s="5"/>
    </row>
    <row r="200" spans="1:9" s="63" customFormat="1">
      <c r="A200" s="61"/>
      <c r="B200" s="61"/>
      <c r="C200" s="61"/>
      <c r="D200" s="117"/>
      <c r="E200" s="117"/>
      <c r="F200" s="117"/>
      <c r="G200" s="117"/>
      <c r="H200" s="117"/>
      <c r="I200" s="62"/>
    </row>
    <row r="201" spans="1:9" s="63" customFormat="1">
      <c r="A201" s="61"/>
      <c r="B201" s="61"/>
      <c r="C201" s="61"/>
      <c r="D201" s="117"/>
      <c r="E201" s="117"/>
      <c r="F201" s="117"/>
      <c r="G201" s="117"/>
      <c r="H201" s="117"/>
      <c r="I201" s="62"/>
    </row>
    <row r="202" spans="1:9" s="63" customFormat="1">
      <c r="A202" s="61"/>
      <c r="B202" s="61"/>
      <c r="C202" s="61"/>
      <c r="D202" s="117"/>
      <c r="E202" s="117"/>
      <c r="F202" s="117"/>
      <c r="G202" s="117"/>
      <c r="H202" s="117"/>
      <c r="I202" s="62"/>
    </row>
    <row r="203" spans="1:9" s="63" customFormat="1">
      <c r="A203" s="61"/>
      <c r="B203" s="61"/>
      <c r="C203" s="61"/>
      <c r="D203" s="117"/>
      <c r="E203" s="117"/>
      <c r="F203" s="117"/>
      <c r="G203" s="117"/>
      <c r="H203" s="117"/>
      <c r="I203" s="62"/>
    </row>
    <row r="204" spans="1:9" s="63" customFormat="1">
      <c r="A204" s="61"/>
      <c r="B204" s="61"/>
      <c r="C204" s="61"/>
      <c r="D204" s="117"/>
      <c r="E204" s="117"/>
      <c r="F204" s="117"/>
      <c r="G204" s="117"/>
      <c r="H204" s="117"/>
      <c r="I204" s="62"/>
    </row>
    <row r="205" spans="1:9" s="63" customFormat="1">
      <c r="A205" s="61"/>
      <c r="B205" s="61"/>
      <c r="C205" s="61"/>
      <c r="D205" s="117"/>
      <c r="E205" s="117"/>
      <c r="F205" s="117"/>
      <c r="G205" s="117"/>
      <c r="H205" s="117"/>
      <c r="I205" s="62"/>
    </row>
    <row r="206" spans="1:9" s="63" customFormat="1">
      <c r="A206" s="61"/>
      <c r="B206" s="61"/>
      <c r="C206" s="61"/>
      <c r="D206" s="117"/>
      <c r="E206" s="117"/>
      <c r="F206" s="117"/>
      <c r="G206" s="117"/>
      <c r="H206" s="117"/>
      <c r="I206" s="62"/>
    </row>
    <row r="207" spans="1:9" s="63" customFormat="1">
      <c r="A207" s="61"/>
      <c r="B207" s="61"/>
      <c r="C207" s="61"/>
      <c r="D207" s="117"/>
      <c r="E207" s="117"/>
      <c r="F207" s="117"/>
      <c r="G207" s="117"/>
      <c r="H207" s="117"/>
      <c r="I207" s="62"/>
    </row>
    <row r="208" spans="1:9" s="63" customFormat="1">
      <c r="A208" s="61"/>
      <c r="B208" s="61"/>
      <c r="C208" s="61"/>
      <c r="D208" s="117"/>
      <c r="E208" s="117"/>
      <c r="F208" s="117"/>
      <c r="G208" s="117"/>
      <c r="H208" s="117"/>
      <c r="I208" s="62"/>
    </row>
    <row r="209" spans="1:16" s="63" customFormat="1">
      <c r="A209" s="61"/>
      <c r="B209" s="61"/>
      <c r="C209" s="61"/>
      <c r="D209" s="117"/>
      <c r="E209" s="117"/>
      <c r="F209" s="117"/>
      <c r="G209" s="117"/>
      <c r="H209" s="117"/>
      <c r="I209" s="62"/>
    </row>
    <row r="210" spans="1:16" s="63" customFormat="1">
      <c r="A210" s="61"/>
      <c r="B210" s="61"/>
      <c r="C210" s="61"/>
      <c r="D210" s="117"/>
      <c r="E210" s="117"/>
      <c r="F210" s="117"/>
      <c r="G210" s="117"/>
      <c r="H210" s="117"/>
      <c r="I210" s="62"/>
    </row>
    <row r="211" spans="1:16">
      <c r="A211" s="13"/>
      <c r="B211" s="18"/>
      <c r="C211" s="13"/>
      <c r="D211" s="13"/>
      <c r="E211" s="13"/>
      <c r="F211" s="13"/>
      <c r="G211" s="13"/>
      <c r="H211" s="13"/>
      <c r="I211" s="13"/>
    </row>
    <row r="212" spans="1:16">
      <c r="A212" s="13"/>
      <c r="B212" s="18"/>
      <c r="C212" s="13"/>
      <c r="D212" s="13"/>
      <c r="E212" s="13"/>
      <c r="F212" s="13"/>
      <c r="G212" s="13"/>
      <c r="H212" s="13"/>
      <c r="I212" s="13"/>
    </row>
    <row r="213" spans="1:16">
      <c r="A213" s="13"/>
      <c r="B213" s="17" t="s">
        <v>18</v>
      </c>
      <c r="C213" s="18" t="s">
        <v>23</v>
      </c>
      <c r="D213" s="279" t="s">
        <v>20</v>
      </c>
      <c r="E213" s="279"/>
      <c r="F213" s="279"/>
      <c r="G213" s="279"/>
      <c r="H213" s="18" t="s">
        <v>21</v>
      </c>
      <c r="I213" s="13"/>
    </row>
    <row r="214" spans="1:16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16">
      <c r="A215" s="300" t="s">
        <v>4</v>
      </c>
      <c r="B215" s="297" t="s">
        <v>5</v>
      </c>
      <c r="C215" s="297"/>
      <c r="D215" s="297" t="s">
        <v>6</v>
      </c>
      <c r="E215" s="297"/>
      <c r="F215" s="297"/>
      <c r="G215" s="297"/>
      <c r="H215" s="298" t="s">
        <v>7</v>
      </c>
      <c r="I215" s="297" t="s">
        <v>22</v>
      </c>
    </row>
    <row r="216" spans="1:16" ht="12.75" customHeight="1">
      <c r="A216" s="301"/>
      <c r="B216" s="1" t="s">
        <v>8</v>
      </c>
      <c r="C216" s="1" t="s">
        <v>9</v>
      </c>
      <c r="D216" s="1" t="s">
        <v>0</v>
      </c>
      <c r="E216" s="1" t="s">
        <v>1</v>
      </c>
      <c r="F216" s="1" t="s">
        <v>2</v>
      </c>
      <c r="G216" s="1" t="s">
        <v>3</v>
      </c>
      <c r="H216" s="299"/>
      <c r="I216" s="297"/>
    </row>
    <row r="217" spans="1:16" ht="12.6" customHeight="1">
      <c r="A217" s="288" t="s">
        <v>10</v>
      </c>
      <c r="B217" s="288"/>
      <c r="C217" s="288"/>
      <c r="D217" s="288"/>
      <c r="E217" s="288"/>
      <c r="F217" s="288"/>
      <c r="G217" s="288"/>
      <c r="H217" s="288"/>
      <c r="I217" s="288"/>
    </row>
    <row r="218" spans="1:16">
      <c r="A218" s="166">
        <v>1</v>
      </c>
      <c r="B218" s="66" t="s">
        <v>78</v>
      </c>
      <c r="C218" s="187" t="s">
        <v>250</v>
      </c>
      <c r="D218" s="119">
        <v>3</v>
      </c>
      <c r="E218" s="23">
        <v>1</v>
      </c>
      <c r="F218" s="23">
        <v>1</v>
      </c>
      <c r="G218" s="23"/>
      <c r="H218" s="136">
        <v>4</v>
      </c>
      <c r="I218" s="139" t="s">
        <v>47</v>
      </c>
      <c r="J218" s="35"/>
    </row>
    <row r="219" spans="1:16">
      <c r="A219" s="166">
        <v>2</v>
      </c>
      <c r="B219" s="66" t="s">
        <v>80</v>
      </c>
      <c r="C219" s="187" t="s">
        <v>251</v>
      </c>
      <c r="D219" s="23">
        <v>2</v>
      </c>
      <c r="E219" s="23"/>
      <c r="F219" s="23">
        <v>1</v>
      </c>
      <c r="G219" s="86"/>
      <c r="H219" s="136">
        <v>2</v>
      </c>
      <c r="I219" s="80" t="s">
        <v>47</v>
      </c>
      <c r="J219" s="35"/>
      <c r="P219" s="140"/>
    </row>
    <row r="220" spans="1:16">
      <c r="A220" s="166">
        <v>3</v>
      </c>
      <c r="B220" s="66" t="s">
        <v>134</v>
      </c>
      <c r="C220" s="187" t="s">
        <v>252</v>
      </c>
      <c r="D220" s="23">
        <v>2</v>
      </c>
      <c r="E220" s="23"/>
      <c r="F220" s="119">
        <v>1</v>
      </c>
      <c r="G220" s="23"/>
      <c r="H220" s="136">
        <v>3</v>
      </c>
      <c r="I220" s="80" t="s">
        <v>47</v>
      </c>
      <c r="J220" s="35"/>
    </row>
    <row r="221" spans="1:16">
      <c r="A221" s="166">
        <v>4</v>
      </c>
      <c r="B221" s="66" t="s">
        <v>147</v>
      </c>
      <c r="C221" s="187" t="s">
        <v>253</v>
      </c>
      <c r="D221" s="176">
        <v>1.5</v>
      </c>
      <c r="E221" s="23"/>
      <c r="F221" s="23">
        <v>1</v>
      </c>
      <c r="G221" s="23"/>
      <c r="H221" s="136">
        <v>2</v>
      </c>
      <c r="I221" s="80" t="s">
        <v>25</v>
      </c>
      <c r="J221" s="35"/>
      <c r="O221" s="141"/>
    </row>
    <row r="222" spans="1:16" ht="25.5">
      <c r="A222" s="166">
        <v>5</v>
      </c>
      <c r="B222" s="66" t="s">
        <v>79</v>
      </c>
      <c r="C222" s="187" t="s">
        <v>254</v>
      </c>
      <c r="D222" s="29">
        <v>0</v>
      </c>
      <c r="E222" s="23"/>
      <c r="F222" s="23"/>
      <c r="G222" s="177">
        <v>1.5</v>
      </c>
      <c r="H222" s="136">
        <v>2</v>
      </c>
      <c r="I222" s="135" t="s">
        <v>25</v>
      </c>
      <c r="J222" s="35"/>
      <c r="O222" s="138"/>
    </row>
    <row r="223" spans="1:16">
      <c r="A223" s="166">
        <v>6</v>
      </c>
      <c r="B223" s="32" t="s">
        <v>135</v>
      </c>
      <c r="C223" s="187" t="s">
        <v>255</v>
      </c>
      <c r="D223" s="23">
        <v>1</v>
      </c>
      <c r="E223" s="23"/>
      <c r="F223" s="23">
        <v>1</v>
      </c>
      <c r="G223" s="23">
        <v>1</v>
      </c>
      <c r="H223" s="136">
        <v>2</v>
      </c>
      <c r="I223" s="80" t="s">
        <v>47</v>
      </c>
      <c r="J223" s="55"/>
    </row>
    <row r="224" spans="1:16" ht="25.5">
      <c r="A224" s="166">
        <v>7</v>
      </c>
      <c r="B224" s="104" t="s">
        <v>136</v>
      </c>
      <c r="C224" s="187" t="s">
        <v>256</v>
      </c>
      <c r="D224" s="23">
        <v>1</v>
      </c>
      <c r="E224" s="23"/>
      <c r="F224" s="23">
        <v>1</v>
      </c>
      <c r="G224" s="23"/>
      <c r="H224" s="136">
        <v>2</v>
      </c>
      <c r="I224" s="80" t="s">
        <v>47</v>
      </c>
      <c r="J224" s="35"/>
    </row>
    <row r="225" spans="1:10">
      <c r="A225" s="166">
        <v>8</v>
      </c>
      <c r="B225" s="32" t="s">
        <v>148</v>
      </c>
      <c r="C225" s="187" t="s">
        <v>257</v>
      </c>
      <c r="D225" s="23">
        <v>1</v>
      </c>
      <c r="E225" s="23"/>
      <c r="F225" s="23">
        <v>1</v>
      </c>
      <c r="G225" s="23"/>
      <c r="H225" s="136">
        <v>2</v>
      </c>
      <c r="I225" s="80" t="s">
        <v>25</v>
      </c>
      <c r="J225" s="35"/>
    </row>
    <row r="226" spans="1:10">
      <c r="A226" s="166">
        <v>9</v>
      </c>
      <c r="B226" s="32" t="s">
        <v>149</v>
      </c>
      <c r="C226" s="187" t="s">
        <v>258</v>
      </c>
      <c r="D226" s="23">
        <v>1</v>
      </c>
      <c r="E226" s="23"/>
      <c r="F226" s="23">
        <v>1</v>
      </c>
      <c r="G226" s="23"/>
      <c r="H226" s="136">
        <v>2</v>
      </c>
      <c r="I226" s="80" t="s">
        <v>25</v>
      </c>
      <c r="J226" s="35"/>
    </row>
    <row r="227" spans="1:10">
      <c r="A227" s="166">
        <v>10</v>
      </c>
      <c r="B227" s="32" t="s">
        <v>146</v>
      </c>
      <c r="C227" s="187" t="s">
        <v>259</v>
      </c>
      <c r="D227" s="23"/>
      <c r="E227" s="23"/>
      <c r="F227" s="23"/>
      <c r="G227" s="23"/>
      <c r="H227" s="136">
        <v>6</v>
      </c>
      <c r="I227" s="80" t="s">
        <v>25</v>
      </c>
      <c r="J227" s="35"/>
    </row>
    <row r="228" spans="1:10">
      <c r="A228" s="289" t="s">
        <v>11</v>
      </c>
      <c r="B228" s="289"/>
      <c r="C228" s="289"/>
      <c r="D228" s="142">
        <f>SUM(D218:D227)</f>
        <v>12.5</v>
      </c>
      <c r="E228" s="142">
        <f>SUM(E218:E227)</f>
        <v>1</v>
      </c>
      <c r="F228" s="142">
        <f>SUM(F218:F227)</f>
        <v>8</v>
      </c>
      <c r="G228" s="142">
        <f>SUM(G218:G227)</f>
        <v>2.5</v>
      </c>
      <c r="H228" s="143">
        <f>SUM(H218:H227)</f>
        <v>27</v>
      </c>
      <c r="I228" s="144"/>
      <c r="J228" s="35"/>
    </row>
    <row r="229" spans="1:10">
      <c r="A229" s="290" t="s">
        <v>12</v>
      </c>
      <c r="B229" s="291"/>
      <c r="C229" s="291"/>
      <c r="D229" s="291"/>
      <c r="E229" s="291"/>
      <c r="F229" s="291"/>
      <c r="G229" s="291"/>
      <c r="H229" s="291"/>
      <c r="I229" s="292"/>
      <c r="J229" s="35"/>
    </row>
    <row r="230" spans="1:10" hidden="1">
      <c r="A230" s="166"/>
      <c r="B230" s="66"/>
      <c r="C230" s="40"/>
      <c r="D230" s="23"/>
      <c r="E230" s="23"/>
      <c r="F230" s="23"/>
      <c r="G230" s="23"/>
      <c r="H230" s="136"/>
      <c r="I230" s="80"/>
      <c r="J230" s="35"/>
    </row>
    <row r="231" spans="1:10" s="13" customFormat="1" ht="16.5" customHeight="1">
      <c r="A231" s="340">
        <v>1</v>
      </c>
      <c r="B231" s="199" t="s">
        <v>61</v>
      </c>
      <c r="C231" s="185" t="s">
        <v>210</v>
      </c>
      <c r="D231" s="340">
        <v>2</v>
      </c>
      <c r="E231" s="340">
        <v>1</v>
      </c>
      <c r="F231" s="340"/>
      <c r="G231" s="340"/>
      <c r="H231" s="341">
        <v>3</v>
      </c>
      <c r="I231" s="340" t="s">
        <v>25</v>
      </c>
    </row>
    <row r="232" spans="1:10" s="13" customFormat="1" ht="16.5" customHeight="1">
      <c r="A232" s="340"/>
      <c r="B232" s="3" t="s">
        <v>45</v>
      </c>
      <c r="C232" s="185" t="s">
        <v>208</v>
      </c>
      <c r="D232" s="340"/>
      <c r="E232" s="340"/>
      <c r="F232" s="340"/>
      <c r="G232" s="340"/>
      <c r="H232" s="341"/>
      <c r="I232" s="340"/>
    </row>
    <row r="233" spans="1:10" ht="12.75" customHeight="1">
      <c r="A233" s="318" t="s">
        <v>13</v>
      </c>
      <c r="B233" s="319"/>
      <c r="C233" s="320"/>
      <c r="D233" s="75">
        <v>2</v>
      </c>
      <c r="E233" s="75">
        <v>1</v>
      </c>
      <c r="F233" s="75">
        <v>0</v>
      </c>
      <c r="G233" s="75">
        <v>0</v>
      </c>
      <c r="H233" s="75">
        <v>3</v>
      </c>
      <c r="I233" s="5"/>
    </row>
    <row r="234" spans="1:10" ht="12.75" customHeight="1">
      <c r="A234" s="324" t="s">
        <v>14</v>
      </c>
      <c r="B234" s="325"/>
      <c r="C234" s="326"/>
      <c r="D234" s="8">
        <f>SUM(D228,D233)</f>
        <v>14.5</v>
      </c>
      <c r="E234" s="8">
        <f>SUM(E228,E233)</f>
        <v>2</v>
      </c>
      <c r="F234" s="8">
        <f>SUM(F228,F233)</f>
        <v>8</v>
      </c>
      <c r="G234" s="8">
        <f>SUM(G228,G233)</f>
        <v>2.5</v>
      </c>
      <c r="H234" s="8">
        <f>SUM(H228,H233)</f>
        <v>30</v>
      </c>
      <c r="I234" s="9"/>
    </row>
    <row r="235" spans="1:10" ht="12.75" customHeight="1">
      <c r="A235" s="321" t="s">
        <v>15</v>
      </c>
      <c r="B235" s="322"/>
      <c r="C235" s="323"/>
      <c r="D235" s="315">
        <f>SUM(D234,E234,F234,G234)</f>
        <v>27</v>
      </c>
      <c r="E235" s="316"/>
      <c r="F235" s="316"/>
      <c r="G235" s="316"/>
      <c r="H235" s="316"/>
      <c r="I235" s="317"/>
    </row>
    <row r="236" spans="1:10" ht="12.75" customHeight="1">
      <c r="A236" s="280" t="s">
        <v>16</v>
      </c>
      <c r="B236" s="281"/>
      <c r="C236" s="281"/>
      <c r="D236" s="281"/>
      <c r="E236" s="281"/>
      <c r="F236" s="281"/>
      <c r="G236" s="281"/>
      <c r="H236" s="281"/>
      <c r="I236" s="282"/>
    </row>
    <row r="237" spans="1:10">
      <c r="A237" s="2">
        <v>1</v>
      </c>
      <c r="B237" s="223" t="s">
        <v>317</v>
      </c>
      <c r="C237" s="185" t="s">
        <v>211</v>
      </c>
      <c r="D237" s="4">
        <v>2</v>
      </c>
      <c r="E237" s="4">
        <v>1</v>
      </c>
      <c r="F237" s="4"/>
      <c r="G237" s="4"/>
      <c r="H237" s="5">
        <v>3</v>
      </c>
      <c r="I237" s="4" t="s">
        <v>47</v>
      </c>
    </row>
    <row r="238" spans="1:10">
      <c r="A238" s="2">
        <v>2</v>
      </c>
      <c r="B238" s="223" t="s">
        <v>318</v>
      </c>
      <c r="C238" s="185" t="s">
        <v>319</v>
      </c>
      <c r="D238" s="4">
        <v>2</v>
      </c>
      <c r="E238" s="4">
        <v>1</v>
      </c>
      <c r="F238" s="4"/>
      <c r="G238" s="4"/>
      <c r="H238" s="5">
        <v>2</v>
      </c>
      <c r="I238" s="4" t="s">
        <v>25</v>
      </c>
    </row>
    <row r="239" spans="1:10">
      <c r="A239" s="2">
        <v>3</v>
      </c>
      <c r="B239" s="223" t="s">
        <v>320</v>
      </c>
      <c r="C239" s="185"/>
      <c r="D239" s="4"/>
      <c r="E239" s="4"/>
      <c r="F239" s="4"/>
      <c r="G239" s="4"/>
      <c r="H239" s="5">
        <v>5</v>
      </c>
      <c r="I239" s="4" t="s">
        <v>47</v>
      </c>
    </row>
    <row r="240" spans="1:10" ht="38.25">
      <c r="A240" s="56">
        <v>4</v>
      </c>
      <c r="B240" s="97" t="s">
        <v>288</v>
      </c>
      <c r="C240" s="185" t="s">
        <v>260</v>
      </c>
      <c r="D240" s="6">
        <v>1</v>
      </c>
      <c r="E240" s="6"/>
      <c r="F240" s="6">
        <v>2</v>
      </c>
      <c r="G240" s="6"/>
      <c r="H240" s="7">
        <v>2</v>
      </c>
      <c r="I240" s="6" t="s">
        <v>25</v>
      </c>
    </row>
    <row r="241" spans="1:10" ht="12.75" customHeight="1">
      <c r="A241" s="318" t="s">
        <v>17</v>
      </c>
      <c r="B241" s="319"/>
      <c r="C241" s="320"/>
      <c r="D241" s="81">
        <f>SUM(D237:D240)</f>
        <v>5</v>
      </c>
      <c r="E241" s="81"/>
      <c r="F241" s="81">
        <f>SUM(F237:F240)</f>
        <v>2</v>
      </c>
      <c r="G241" s="81"/>
      <c r="H241" s="81">
        <f>SUM(H237:H240)</f>
        <v>12</v>
      </c>
      <c r="I241" s="5"/>
    </row>
    <row r="242" spans="1:10" ht="12.75" customHeight="1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10" ht="12.75" customHeight="1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10" ht="12.75" customHeight="1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10" ht="12.75" customHeight="1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10" ht="12.75" customHeight="1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10" ht="12.75" customHeight="1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10">
      <c r="A248" s="99"/>
      <c r="B248" s="17" t="s">
        <v>18</v>
      </c>
      <c r="C248" s="18" t="s">
        <v>24</v>
      </c>
      <c r="D248" s="279" t="s">
        <v>20</v>
      </c>
      <c r="E248" s="279"/>
      <c r="F248" s="279"/>
      <c r="G248" s="279"/>
      <c r="H248" s="100" t="s">
        <v>19</v>
      </c>
      <c r="I248" s="13"/>
    </row>
    <row r="249" spans="1:10" s="13" customFormat="1">
      <c r="A249" s="99"/>
      <c r="H249" s="99"/>
    </row>
    <row r="250" spans="1:10" ht="12.75" customHeight="1">
      <c r="A250" s="327" t="s">
        <v>4</v>
      </c>
      <c r="B250" s="311" t="s">
        <v>5</v>
      </c>
      <c r="C250" s="312"/>
      <c r="D250" s="311" t="s">
        <v>6</v>
      </c>
      <c r="E250" s="313"/>
      <c r="F250" s="313"/>
      <c r="G250" s="312"/>
      <c r="H250" s="314" t="s">
        <v>7</v>
      </c>
      <c r="I250" s="297" t="s">
        <v>22</v>
      </c>
    </row>
    <row r="251" spans="1:10">
      <c r="A251" s="327"/>
      <c r="B251" s="1" t="s">
        <v>8</v>
      </c>
      <c r="C251" s="1" t="s">
        <v>9</v>
      </c>
      <c r="D251" s="1" t="s">
        <v>0</v>
      </c>
      <c r="E251" s="1" t="s">
        <v>1</v>
      </c>
      <c r="F251" s="1" t="s">
        <v>2</v>
      </c>
      <c r="G251" s="1" t="s">
        <v>3</v>
      </c>
      <c r="H251" s="314"/>
      <c r="I251" s="297"/>
    </row>
    <row r="252" spans="1:10" ht="12.75" customHeight="1">
      <c r="A252" s="280" t="s">
        <v>10</v>
      </c>
      <c r="B252" s="281"/>
      <c r="C252" s="281"/>
      <c r="D252" s="281"/>
      <c r="E252" s="281"/>
      <c r="F252" s="281"/>
      <c r="G252" s="281"/>
      <c r="H252" s="281"/>
      <c r="I252" s="282"/>
    </row>
    <row r="253" spans="1:10" s="121" customFormat="1">
      <c r="A253" s="166">
        <v>1</v>
      </c>
      <c r="B253" s="101" t="s">
        <v>81</v>
      </c>
      <c r="C253" s="187" t="s">
        <v>261</v>
      </c>
      <c r="D253" s="29">
        <v>2</v>
      </c>
      <c r="E253" s="29">
        <v>1</v>
      </c>
      <c r="F253" s="29">
        <v>2</v>
      </c>
      <c r="G253" s="29"/>
      <c r="H253" s="136">
        <v>5</v>
      </c>
      <c r="I253" s="135" t="s">
        <v>47</v>
      </c>
      <c r="J253" s="120"/>
    </row>
    <row r="254" spans="1:10" s="121" customFormat="1">
      <c r="A254" s="166">
        <v>2</v>
      </c>
      <c r="B254" s="103" t="s">
        <v>82</v>
      </c>
      <c r="C254" s="187" t="s">
        <v>262</v>
      </c>
      <c r="D254" s="177">
        <v>1.5</v>
      </c>
      <c r="E254" s="29"/>
      <c r="F254" s="29">
        <v>1</v>
      </c>
      <c r="G254" s="29"/>
      <c r="H254" s="136">
        <v>3</v>
      </c>
      <c r="I254" s="135" t="s">
        <v>47</v>
      </c>
      <c r="J254" s="120"/>
    </row>
    <row r="255" spans="1:10" s="121" customFormat="1" ht="14.25" customHeight="1">
      <c r="A255" s="166">
        <v>3</v>
      </c>
      <c r="B255" s="101" t="s">
        <v>138</v>
      </c>
      <c r="C255" s="187" t="s">
        <v>263</v>
      </c>
      <c r="D255" s="177">
        <v>1.5</v>
      </c>
      <c r="E255" s="29"/>
      <c r="F255" s="29">
        <v>1</v>
      </c>
      <c r="G255" s="29"/>
      <c r="H255" s="136">
        <v>3</v>
      </c>
      <c r="I255" s="135" t="s">
        <v>47</v>
      </c>
      <c r="J255" s="120"/>
    </row>
    <row r="256" spans="1:10" s="121" customFormat="1" ht="25.5">
      <c r="A256" s="166">
        <v>4</v>
      </c>
      <c r="B256" s="102" t="s">
        <v>137</v>
      </c>
      <c r="C256" s="187" t="s">
        <v>264</v>
      </c>
      <c r="D256" s="29">
        <v>0</v>
      </c>
      <c r="E256" s="29"/>
      <c r="F256" s="29"/>
      <c r="G256" s="29">
        <v>2</v>
      </c>
      <c r="H256" s="136">
        <v>2</v>
      </c>
      <c r="I256" s="135" t="s">
        <v>25</v>
      </c>
      <c r="J256" s="120"/>
    </row>
    <row r="257" spans="1:10" s="121" customFormat="1" ht="14.25" customHeight="1">
      <c r="A257" s="166">
        <v>5</v>
      </c>
      <c r="B257" s="101" t="s">
        <v>156</v>
      </c>
      <c r="C257" s="187" t="s">
        <v>265</v>
      </c>
      <c r="D257" s="177">
        <v>1.5</v>
      </c>
      <c r="E257" s="29"/>
      <c r="F257" s="29">
        <v>1</v>
      </c>
      <c r="G257" s="29"/>
      <c r="H257" s="136">
        <v>3</v>
      </c>
      <c r="I257" s="135" t="s">
        <v>47</v>
      </c>
      <c r="J257" s="120"/>
    </row>
    <row r="258" spans="1:10" s="13" customFormat="1" ht="26.25" customHeight="1">
      <c r="A258" s="166">
        <v>6</v>
      </c>
      <c r="B258" s="104" t="s">
        <v>140</v>
      </c>
      <c r="C258" s="187" t="s">
        <v>266</v>
      </c>
      <c r="D258" s="178">
        <v>1.5</v>
      </c>
      <c r="E258" s="135"/>
      <c r="F258" s="135"/>
      <c r="G258" s="135">
        <v>1</v>
      </c>
      <c r="H258" s="149">
        <v>3</v>
      </c>
      <c r="I258" s="135" t="s">
        <v>47</v>
      </c>
    </row>
    <row r="259" spans="1:10" s="13" customFormat="1" ht="15" customHeight="1">
      <c r="A259" s="166">
        <v>7</v>
      </c>
      <c r="B259" s="3" t="s">
        <v>141</v>
      </c>
      <c r="C259" s="187" t="s">
        <v>267</v>
      </c>
      <c r="D259" s="178">
        <v>1.5</v>
      </c>
      <c r="E259" s="135"/>
      <c r="F259" s="135"/>
      <c r="G259" s="135">
        <v>1</v>
      </c>
      <c r="H259" s="149">
        <v>3</v>
      </c>
      <c r="I259" s="80" t="s">
        <v>25</v>
      </c>
    </row>
    <row r="260" spans="1:10" s="13" customFormat="1" ht="25.5">
      <c r="A260" s="166">
        <v>8</v>
      </c>
      <c r="B260" s="3" t="s">
        <v>142</v>
      </c>
      <c r="C260" s="187" t="s">
        <v>268</v>
      </c>
      <c r="D260" s="178">
        <v>1.5</v>
      </c>
      <c r="E260" s="135"/>
      <c r="F260" s="135"/>
      <c r="G260" s="135">
        <v>1</v>
      </c>
      <c r="H260" s="149">
        <v>3</v>
      </c>
      <c r="I260" s="135" t="s">
        <v>47</v>
      </c>
    </row>
    <row r="261" spans="1:10" s="13" customFormat="1" ht="25.5">
      <c r="A261" s="166">
        <v>9</v>
      </c>
      <c r="B261" s="3" t="s">
        <v>127</v>
      </c>
      <c r="C261" s="187" t="s">
        <v>269</v>
      </c>
      <c r="D261" s="178">
        <v>1.5</v>
      </c>
      <c r="E261" s="135"/>
      <c r="F261" s="135"/>
      <c r="G261" s="135">
        <v>1</v>
      </c>
      <c r="H261" s="149">
        <v>3</v>
      </c>
      <c r="I261" s="135" t="s">
        <v>25</v>
      </c>
    </row>
    <row r="262" spans="1:10" s="121" customFormat="1" hidden="1">
      <c r="A262" s="166"/>
      <c r="B262" s="118"/>
      <c r="C262" s="187" t="s">
        <v>270</v>
      </c>
      <c r="D262" s="145"/>
      <c r="E262" s="146"/>
      <c r="F262" s="145"/>
      <c r="G262" s="145"/>
      <c r="H262" s="148"/>
      <c r="I262" s="146"/>
      <c r="J262" s="120"/>
    </row>
    <row r="263" spans="1:10" s="121" customFormat="1" ht="25.5">
      <c r="A263" s="166">
        <v>10</v>
      </c>
      <c r="B263" s="118" t="s">
        <v>139</v>
      </c>
      <c r="C263" s="187" t="s">
        <v>270</v>
      </c>
      <c r="D263" s="181">
        <v>1</v>
      </c>
      <c r="E263" s="146"/>
      <c r="F263" s="145">
        <v>1</v>
      </c>
      <c r="G263" s="145"/>
      <c r="H263" s="148">
        <v>2</v>
      </c>
      <c r="I263" s="146" t="s">
        <v>25</v>
      </c>
      <c r="J263" s="120"/>
    </row>
    <row r="264" spans="1:10" ht="12.75" customHeight="1">
      <c r="A264" s="318" t="s">
        <v>11</v>
      </c>
      <c r="B264" s="319"/>
      <c r="C264" s="320"/>
      <c r="D264" s="182">
        <f>SUM(D253:D263)</f>
        <v>13.5</v>
      </c>
      <c r="E264" s="180">
        <f>SUM(E253:E263)</f>
        <v>1</v>
      </c>
      <c r="F264" s="109">
        <f>SUM(F253:F263)</f>
        <v>6</v>
      </c>
      <c r="G264" s="109">
        <f>SUM(G253:G263)</f>
        <v>6</v>
      </c>
      <c r="H264" s="109">
        <f>SUM(H253:H263)</f>
        <v>30</v>
      </c>
      <c r="I264" s="5"/>
    </row>
    <row r="265" spans="1:10" ht="12.75" customHeight="1">
      <c r="A265" s="170"/>
      <c r="B265" s="171"/>
      <c r="C265" s="171"/>
      <c r="D265" s="179"/>
      <c r="E265" s="179"/>
      <c r="F265" s="179"/>
      <c r="G265" s="179"/>
      <c r="H265" s="179"/>
      <c r="I265" s="83"/>
    </row>
    <row r="266" spans="1:10" ht="12.75" customHeight="1">
      <c r="A266" s="280" t="s">
        <v>157</v>
      </c>
      <c r="B266" s="281"/>
      <c r="C266" s="281"/>
      <c r="D266" s="281"/>
      <c r="E266" s="281"/>
      <c r="F266" s="281"/>
      <c r="G266" s="281"/>
      <c r="H266" s="281"/>
      <c r="I266" s="282"/>
    </row>
    <row r="268" spans="1:10" ht="12.75" customHeight="1">
      <c r="A268" s="318" t="s">
        <v>13</v>
      </c>
      <c r="B268" s="319"/>
      <c r="C268" s="320"/>
      <c r="D268" s="5"/>
      <c r="E268" s="5"/>
      <c r="F268" s="5"/>
      <c r="G268" s="5"/>
      <c r="H268" s="5"/>
      <c r="I268" s="5"/>
    </row>
    <row r="269" spans="1:10" ht="12.75" customHeight="1">
      <c r="A269" s="324" t="s">
        <v>14</v>
      </c>
      <c r="B269" s="325"/>
      <c r="C269" s="326"/>
      <c r="D269" s="189">
        <f>D264+D268</f>
        <v>13.5</v>
      </c>
      <c r="E269" s="81">
        <f>E264+E268</f>
        <v>1</v>
      </c>
      <c r="F269" s="81">
        <f>F264+F268</f>
        <v>6</v>
      </c>
      <c r="G269" s="81">
        <f>G264+G268</f>
        <v>6</v>
      </c>
      <c r="H269" s="81">
        <f>H264+H268</f>
        <v>30</v>
      </c>
      <c r="I269" s="122"/>
    </row>
    <row r="270" spans="1:10" ht="12.75" customHeight="1">
      <c r="A270" s="321" t="s">
        <v>15</v>
      </c>
      <c r="B270" s="322"/>
      <c r="C270" s="323"/>
      <c r="D270" s="315">
        <f>D269+E269+F269+G269</f>
        <v>26.5</v>
      </c>
      <c r="E270" s="316"/>
      <c r="F270" s="316"/>
      <c r="G270" s="316"/>
      <c r="H270" s="316"/>
      <c r="I270" s="317"/>
    </row>
    <row r="271" spans="1:10" ht="12.75" customHeight="1">
      <c r="A271" s="280" t="s">
        <v>16</v>
      </c>
      <c r="B271" s="281"/>
      <c r="C271" s="281"/>
      <c r="D271" s="281"/>
      <c r="E271" s="281"/>
      <c r="F271" s="281"/>
      <c r="G271" s="281"/>
      <c r="H271" s="281"/>
      <c r="I271" s="282"/>
    </row>
    <row r="272" spans="1:10" s="13" customFormat="1">
      <c r="A272" s="65">
        <v>1</v>
      </c>
      <c r="B272" s="26" t="s">
        <v>128</v>
      </c>
      <c r="C272" s="45" t="s">
        <v>272</v>
      </c>
      <c r="D272" s="4">
        <v>2</v>
      </c>
      <c r="E272" s="4">
        <v>1</v>
      </c>
      <c r="F272" s="4"/>
      <c r="G272" s="4"/>
      <c r="H272" s="5">
        <v>2</v>
      </c>
      <c r="I272" s="4" t="s">
        <v>25</v>
      </c>
    </row>
    <row r="273" spans="1:9" s="13" customFormat="1">
      <c r="A273" s="65">
        <v>2</v>
      </c>
      <c r="B273" s="26" t="s">
        <v>85</v>
      </c>
      <c r="C273" s="45" t="s">
        <v>212</v>
      </c>
      <c r="D273" s="4">
        <v>1</v>
      </c>
      <c r="E273" s="4">
        <v>1</v>
      </c>
      <c r="F273" s="4"/>
      <c r="G273" s="4"/>
      <c r="H273" s="5">
        <v>3</v>
      </c>
      <c r="I273" s="4" t="s">
        <v>25</v>
      </c>
    </row>
    <row r="274" spans="1:9">
      <c r="A274" s="56">
        <v>3</v>
      </c>
      <c r="B274" s="3" t="s">
        <v>158</v>
      </c>
      <c r="C274" s="45" t="s">
        <v>271</v>
      </c>
      <c r="D274" s="6">
        <v>2</v>
      </c>
      <c r="E274" s="6">
        <v>1</v>
      </c>
      <c r="F274" s="6"/>
      <c r="G274" s="6"/>
      <c r="H274" s="7">
        <v>3</v>
      </c>
      <c r="I274" s="6" t="s">
        <v>25</v>
      </c>
    </row>
    <row r="275" spans="1:9">
      <c r="A275" s="56">
        <v>4</v>
      </c>
      <c r="B275" s="76" t="s">
        <v>129</v>
      </c>
      <c r="C275" s="187" t="s">
        <v>273</v>
      </c>
      <c r="D275" s="89">
        <v>2</v>
      </c>
      <c r="E275" s="89"/>
      <c r="F275" s="89">
        <v>1</v>
      </c>
      <c r="G275" s="76"/>
      <c r="H275" s="5">
        <v>4</v>
      </c>
      <c r="I275" s="89" t="s">
        <v>25</v>
      </c>
    </row>
    <row r="276" spans="1:9" ht="12.75" customHeight="1">
      <c r="A276" s="318" t="s">
        <v>17</v>
      </c>
      <c r="B276" s="319"/>
      <c r="C276" s="320"/>
      <c r="D276" s="75">
        <f>SUM(D272:D275)</f>
        <v>7</v>
      </c>
      <c r="E276" s="75">
        <f>SUM(E272:E275)</f>
        <v>3</v>
      </c>
      <c r="F276" s="75">
        <f>SUM(F272:F275)</f>
        <v>1</v>
      </c>
      <c r="G276" s="75"/>
      <c r="H276" s="110">
        <f>SUM(H272:H275)</f>
        <v>12</v>
      </c>
      <c r="I276" s="5"/>
    </row>
    <row r="277" spans="1:9">
      <c r="A277" s="99"/>
      <c r="B277" s="13"/>
      <c r="C277" s="13"/>
      <c r="D277" s="13"/>
      <c r="E277" s="13"/>
      <c r="F277" s="13"/>
      <c r="G277" s="13"/>
      <c r="H277" s="99"/>
      <c r="I277" s="13"/>
    </row>
    <row r="278" spans="1:9">
      <c r="A278" s="99"/>
      <c r="B278" s="13"/>
      <c r="C278" s="13"/>
      <c r="D278" s="13"/>
      <c r="E278" s="13"/>
      <c r="F278" s="13"/>
      <c r="G278" s="13"/>
      <c r="H278" s="99"/>
      <c r="I278" s="13"/>
    </row>
    <row r="279" spans="1:9">
      <c r="A279" s="99"/>
      <c r="B279" s="13"/>
      <c r="C279" s="13"/>
      <c r="D279" s="13"/>
      <c r="E279" s="13"/>
      <c r="F279" s="13"/>
      <c r="G279" s="13"/>
      <c r="H279" s="99"/>
      <c r="I279" s="13"/>
    </row>
    <row r="280" spans="1:9">
      <c r="A280" s="99"/>
      <c r="B280" s="13"/>
      <c r="C280" s="13"/>
      <c r="D280" s="13"/>
      <c r="E280" s="13"/>
      <c r="F280" s="13"/>
      <c r="G280" s="13"/>
      <c r="H280" s="99"/>
      <c r="I280" s="13"/>
    </row>
    <row r="281" spans="1:9">
      <c r="A281" s="99"/>
      <c r="B281" s="13"/>
      <c r="C281" s="13"/>
      <c r="D281" s="13"/>
      <c r="E281" s="13"/>
      <c r="F281" s="13"/>
      <c r="G281" s="13"/>
      <c r="H281" s="99"/>
      <c r="I281" s="13"/>
    </row>
    <row r="282" spans="1:9">
      <c r="A282" s="99"/>
      <c r="B282" s="13"/>
      <c r="C282" s="13"/>
      <c r="D282" s="13"/>
      <c r="E282" s="13"/>
      <c r="F282" s="13"/>
      <c r="G282" s="13"/>
      <c r="H282" s="99"/>
      <c r="I282" s="13"/>
    </row>
    <row r="283" spans="1:9">
      <c r="A283" s="99"/>
      <c r="B283" s="13"/>
      <c r="C283" s="13"/>
      <c r="D283" s="13"/>
      <c r="E283" s="13"/>
      <c r="F283" s="13"/>
      <c r="G283" s="13"/>
      <c r="H283" s="99"/>
      <c r="I283" s="13"/>
    </row>
    <row r="284" spans="1:9">
      <c r="A284" s="99"/>
      <c r="B284" s="13"/>
      <c r="C284" s="13"/>
      <c r="D284" s="13"/>
      <c r="E284" s="13"/>
      <c r="F284" s="13"/>
      <c r="G284" s="13"/>
      <c r="H284" s="99"/>
      <c r="I284" s="13"/>
    </row>
    <row r="285" spans="1:9">
      <c r="A285" s="99"/>
      <c r="B285" s="13"/>
      <c r="C285" s="13"/>
      <c r="D285" s="13"/>
      <c r="E285" s="13"/>
      <c r="F285" s="13"/>
      <c r="G285" s="13"/>
      <c r="H285" s="99"/>
      <c r="I285" s="13"/>
    </row>
    <row r="286" spans="1:9">
      <c r="A286" s="99"/>
      <c r="B286" s="17" t="s">
        <v>18</v>
      </c>
      <c r="C286" s="18" t="s">
        <v>24</v>
      </c>
      <c r="D286" s="279" t="s">
        <v>20</v>
      </c>
      <c r="E286" s="279"/>
      <c r="F286" s="279"/>
      <c r="G286" s="279"/>
      <c r="H286" s="100" t="s">
        <v>21</v>
      </c>
      <c r="I286" s="13"/>
    </row>
    <row r="287" spans="1:9">
      <c r="A287" s="99"/>
      <c r="B287" s="13"/>
      <c r="C287" s="13"/>
      <c r="D287" s="13"/>
      <c r="E287" s="13"/>
      <c r="F287" s="13"/>
      <c r="G287" s="13"/>
      <c r="H287" s="99"/>
      <c r="I287" s="13"/>
    </row>
    <row r="288" spans="1:9" ht="12.75" customHeight="1">
      <c r="A288" s="327" t="s">
        <v>4</v>
      </c>
      <c r="B288" s="311" t="s">
        <v>5</v>
      </c>
      <c r="C288" s="312"/>
      <c r="D288" s="311" t="s">
        <v>6</v>
      </c>
      <c r="E288" s="313"/>
      <c r="F288" s="313"/>
      <c r="G288" s="312"/>
      <c r="H288" s="314" t="s">
        <v>7</v>
      </c>
      <c r="I288" s="297" t="s">
        <v>22</v>
      </c>
    </row>
    <row r="289" spans="1:9">
      <c r="A289" s="327"/>
      <c r="B289" s="1" t="s">
        <v>8</v>
      </c>
      <c r="C289" s="1" t="s">
        <v>9</v>
      </c>
      <c r="D289" s="1" t="s">
        <v>0</v>
      </c>
      <c r="E289" s="1" t="s">
        <v>1</v>
      </c>
      <c r="F289" s="1" t="s">
        <v>2</v>
      </c>
      <c r="G289" s="1" t="s">
        <v>3</v>
      </c>
      <c r="H289" s="314"/>
      <c r="I289" s="297"/>
    </row>
    <row r="290" spans="1:9" ht="12.75" customHeight="1">
      <c r="A290" s="280" t="s">
        <v>10</v>
      </c>
      <c r="B290" s="281"/>
      <c r="C290" s="281"/>
      <c r="D290" s="281"/>
      <c r="E290" s="281"/>
      <c r="F290" s="281"/>
      <c r="G290" s="281"/>
      <c r="H290" s="281"/>
      <c r="I290" s="282"/>
    </row>
    <row r="291" spans="1:9" s="138" customFormat="1" ht="15.75" customHeight="1">
      <c r="A291" s="56">
        <v>1</v>
      </c>
      <c r="B291" s="97" t="s">
        <v>143</v>
      </c>
      <c r="C291" s="187" t="s">
        <v>276</v>
      </c>
      <c r="D291" s="23">
        <v>2</v>
      </c>
      <c r="E291" s="23"/>
      <c r="F291" s="23">
        <v>1</v>
      </c>
      <c r="G291" s="23"/>
      <c r="H291" s="74">
        <v>3</v>
      </c>
      <c r="I291" s="87" t="s">
        <v>25</v>
      </c>
    </row>
    <row r="292" spans="1:9" s="138" customFormat="1">
      <c r="A292" s="56">
        <v>2</v>
      </c>
      <c r="B292" s="118" t="s">
        <v>130</v>
      </c>
      <c r="C292" s="187" t="s">
        <v>274</v>
      </c>
      <c r="D292" s="145">
        <v>1</v>
      </c>
      <c r="E292" s="23"/>
      <c r="F292" s="145">
        <v>1</v>
      </c>
      <c r="G292" s="147">
        <v>1</v>
      </c>
      <c r="H292" s="148">
        <v>3</v>
      </c>
      <c r="I292" s="146" t="s">
        <v>25</v>
      </c>
    </row>
    <row r="293" spans="1:9" s="138" customFormat="1">
      <c r="A293" s="56">
        <v>3</v>
      </c>
      <c r="B293" s="118" t="s">
        <v>150</v>
      </c>
      <c r="C293" s="187" t="s">
        <v>277</v>
      </c>
      <c r="D293" s="145">
        <v>1</v>
      </c>
      <c r="E293" s="23"/>
      <c r="F293" s="145">
        <v>1</v>
      </c>
      <c r="G293" s="147"/>
      <c r="H293" s="148">
        <v>2</v>
      </c>
      <c r="I293" s="146" t="s">
        <v>25</v>
      </c>
    </row>
    <row r="294" spans="1:9" s="138" customFormat="1" ht="28.15" customHeight="1">
      <c r="A294" s="166">
        <v>4</v>
      </c>
      <c r="B294" s="118" t="s">
        <v>144</v>
      </c>
      <c r="C294" s="187" t="s">
        <v>278</v>
      </c>
      <c r="D294" s="126">
        <v>2</v>
      </c>
      <c r="E294" s="23"/>
      <c r="F294" s="126">
        <v>1</v>
      </c>
      <c r="G294" s="89"/>
      <c r="H294" s="149">
        <v>3</v>
      </c>
      <c r="I294" s="135" t="s">
        <v>25</v>
      </c>
    </row>
    <row r="295" spans="1:9" s="138" customFormat="1" ht="18" customHeight="1">
      <c r="A295" s="166">
        <v>5</v>
      </c>
      <c r="B295" s="3" t="s">
        <v>151</v>
      </c>
      <c r="C295" s="187" t="s">
        <v>279</v>
      </c>
      <c r="D295" s="145">
        <v>1</v>
      </c>
      <c r="E295" s="23"/>
      <c r="F295" s="145">
        <v>1</v>
      </c>
      <c r="G295" s="145"/>
      <c r="H295" s="148">
        <v>2</v>
      </c>
      <c r="I295" s="146" t="s">
        <v>25</v>
      </c>
    </row>
    <row r="296" spans="1:9" s="138" customFormat="1">
      <c r="A296" s="166">
        <v>6</v>
      </c>
      <c r="B296" s="118" t="s">
        <v>152</v>
      </c>
      <c r="C296" s="187" t="s">
        <v>280</v>
      </c>
      <c r="D296" s="145">
        <v>1</v>
      </c>
      <c r="E296" s="23"/>
      <c r="F296" s="145"/>
      <c r="G296" s="147">
        <v>1</v>
      </c>
      <c r="H296" s="148">
        <v>2</v>
      </c>
      <c r="I296" s="135" t="s">
        <v>25</v>
      </c>
    </row>
    <row r="297" spans="1:9" s="138" customFormat="1">
      <c r="A297" s="166">
        <v>7</v>
      </c>
      <c r="B297" s="105" t="s">
        <v>126</v>
      </c>
      <c r="C297" s="187" t="s">
        <v>281</v>
      </c>
      <c r="D297" s="23">
        <v>2</v>
      </c>
      <c r="E297" s="23"/>
      <c r="F297" s="23"/>
      <c r="G297" s="23"/>
      <c r="H297" s="136">
        <v>2</v>
      </c>
      <c r="I297" s="139" t="s">
        <v>25</v>
      </c>
    </row>
    <row r="298" spans="1:9" s="138" customFormat="1">
      <c r="A298" s="166">
        <v>8</v>
      </c>
      <c r="B298" s="101" t="s">
        <v>145</v>
      </c>
      <c r="C298" s="187" t="s">
        <v>282</v>
      </c>
      <c r="D298" s="126">
        <v>1</v>
      </c>
      <c r="E298" s="23"/>
      <c r="F298" s="126">
        <v>1</v>
      </c>
      <c r="G298" s="89"/>
      <c r="H298" s="149">
        <v>2</v>
      </c>
      <c r="I298" s="135" t="s">
        <v>25</v>
      </c>
    </row>
    <row r="299" spans="1:9" ht="13.7" customHeight="1">
      <c r="A299" s="56">
        <v>9</v>
      </c>
      <c r="B299" s="97" t="s">
        <v>324</v>
      </c>
      <c r="C299" s="188" t="s">
        <v>275</v>
      </c>
      <c r="D299" s="23"/>
      <c r="E299" s="23"/>
      <c r="F299" s="23"/>
      <c r="G299" s="23">
        <v>8</v>
      </c>
      <c r="H299" s="74">
        <v>10</v>
      </c>
      <c r="I299" s="87" t="s">
        <v>25</v>
      </c>
    </row>
    <row r="300" spans="1:9" ht="13.7" customHeight="1">
      <c r="A300" s="56">
        <v>10</v>
      </c>
      <c r="B300" s="225" t="s">
        <v>322</v>
      </c>
      <c r="C300" s="188" t="s">
        <v>325</v>
      </c>
      <c r="D300" s="23"/>
      <c r="E300" s="23"/>
      <c r="F300" s="23"/>
      <c r="G300" s="23"/>
      <c r="H300" s="74">
        <v>1</v>
      </c>
      <c r="I300" s="87"/>
    </row>
    <row r="301" spans="1:9" ht="12.75" customHeight="1">
      <c r="A301" s="337" t="s">
        <v>11</v>
      </c>
      <c r="B301" s="338"/>
      <c r="C301" s="339"/>
      <c r="D301" s="75">
        <f>SUM(D291:D300)</f>
        <v>11</v>
      </c>
      <c r="E301" s="109">
        <v>0</v>
      </c>
      <c r="F301" s="75">
        <f>SUM(F291:F300)</f>
        <v>6</v>
      </c>
      <c r="G301" s="75">
        <f>SUM(G292:G300)</f>
        <v>10</v>
      </c>
      <c r="H301" s="75">
        <f>SUM(H291:H300)</f>
        <v>30</v>
      </c>
      <c r="I301" s="5"/>
    </row>
    <row r="302" spans="1:9" ht="12" customHeight="1">
      <c r="A302" s="280" t="s">
        <v>159</v>
      </c>
      <c r="B302" s="281"/>
      <c r="C302" s="281"/>
      <c r="D302" s="281"/>
      <c r="E302" s="281"/>
      <c r="F302" s="281"/>
      <c r="G302" s="281"/>
      <c r="H302" s="281"/>
      <c r="I302" s="282"/>
    </row>
    <row r="303" spans="1:9" ht="12.75" customHeight="1">
      <c r="A303" s="318" t="s">
        <v>13</v>
      </c>
      <c r="B303" s="319"/>
      <c r="C303" s="320"/>
      <c r="D303" s="109">
        <v>0</v>
      </c>
      <c r="E303" s="109">
        <v>0</v>
      </c>
      <c r="F303" s="109">
        <v>0</v>
      </c>
      <c r="G303" s="109">
        <v>0</v>
      </c>
      <c r="H303" s="109">
        <v>0</v>
      </c>
      <c r="I303" s="5"/>
    </row>
    <row r="304" spans="1:9" s="138" customFormat="1" ht="15.75" hidden="1" customHeight="1">
      <c r="A304" s="166"/>
      <c r="B304" s="118"/>
      <c r="C304" s="40"/>
      <c r="D304" s="145"/>
      <c r="E304" s="146"/>
      <c r="F304" s="145"/>
      <c r="G304" s="147"/>
      <c r="H304" s="148"/>
      <c r="I304" s="146"/>
    </row>
    <row r="305" spans="1:9" ht="12.75" customHeight="1">
      <c r="A305" s="284" t="s">
        <v>14</v>
      </c>
      <c r="B305" s="285"/>
      <c r="C305" s="286"/>
      <c r="D305" s="81">
        <f>SUM(D301,D303)</f>
        <v>11</v>
      </c>
      <c r="E305" s="81">
        <f>SUM(E301,E303)</f>
        <v>0</v>
      </c>
      <c r="F305" s="81">
        <f>SUM(F301,F303)</f>
        <v>6</v>
      </c>
      <c r="G305" s="81">
        <f>SUM(G301,G303)</f>
        <v>10</v>
      </c>
      <c r="H305" s="81">
        <f>SUM(H301,H303)</f>
        <v>30</v>
      </c>
      <c r="I305" s="9"/>
    </row>
    <row r="306" spans="1:9" ht="12.75" customHeight="1">
      <c r="A306" s="321" t="s">
        <v>15</v>
      </c>
      <c r="B306" s="322"/>
      <c r="C306" s="323"/>
      <c r="D306" s="334">
        <f>D305+F305+E305+G305</f>
        <v>27</v>
      </c>
      <c r="E306" s="335"/>
      <c r="F306" s="335"/>
      <c r="G306" s="335"/>
      <c r="H306" s="335"/>
      <c r="I306" s="336"/>
    </row>
    <row r="307" spans="1:9">
      <c r="A307" s="328" t="s">
        <v>153</v>
      </c>
      <c r="B307" s="329"/>
      <c r="C307" s="329"/>
      <c r="D307" s="329"/>
      <c r="E307" s="329"/>
      <c r="F307" s="329"/>
      <c r="G307" s="329"/>
      <c r="H307" s="329"/>
      <c r="I307" s="330"/>
    </row>
    <row r="308" spans="1:9" ht="15" customHeight="1">
      <c r="A308" s="166">
        <v>1</v>
      </c>
      <c r="B308" s="183" t="s">
        <v>284</v>
      </c>
      <c r="C308" s="187" t="s">
        <v>285</v>
      </c>
      <c r="D308" s="151">
        <v>2</v>
      </c>
      <c r="E308" s="44"/>
      <c r="F308" s="151">
        <v>2</v>
      </c>
      <c r="G308" s="44"/>
      <c r="H308" s="151">
        <v>5</v>
      </c>
      <c r="I308" s="77" t="s">
        <v>25</v>
      </c>
    </row>
    <row r="309" spans="1:9">
      <c r="A309" s="166">
        <v>2</v>
      </c>
      <c r="B309" s="152" t="s">
        <v>44</v>
      </c>
      <c r="C309" s="187" t="s">
        <v>283</v>
      </c>
      <c r="D309" s="153">
        <v>2</v>
      </c>
      <c r="E309" s="154">
        <v>1</v>
      </c>
      <c r="F309" s="153"/>
      <c r="G309" s="155"/>
      <c r="H309" s="154">
        <v>3</v>
      </c>
      <c r="I309" s="156" t="s">
        <v>25</v>
      </c>
    </row>
    <row r="310" spans="1:9">
      <c r="A310" s="166">
        <v>3</v>
      </c>
      <c r="B310" s="76" t="s">
        <v>160</v>
      </c>
      <c r="C310" s="187" t="s">
        <v>286</v>
      </c>
      <c r="D310" s="77">
        <v>2</v>
      </c>
      <c r="E310" s="151"/>
      <c r="F310" s="77">
        <v>1</v>
      </c>
      <c r="G310" s="150"/>
      <c r="H310" s="77">
        <v>3</v>
      </c>
      <c r="I310" s="157" t="s">
        <v>25</v>
      </c>
    </row>
    <row r="311" spans="1:9">
      <c r="A311" s="166">
        <v>4</v>
      </c>
      <c r="B311" s="70" t="s">
        <v>154</v>
      </c>
      <c r="C311" s="187" t="s">
        <v>287</v>
      </c>
      <c r="D311" s="158">
        <v>2</v>
      </c>
      <c r="E311" s="159"/>
      <c r="F311" s="158">
        <v>2</v>
      </c>
      <c r="G311" s="160"/>
      <c r="H311" s="158">
        <v>5</v>
      </c>
      <c r="I311" s="161" t="s">
        <v>25</v>
      </c>
    </row>
    <row r="312" spans="1:9">
      <c r="A312" s="331" t="s">
        <v>17</v>
      </c>
      <c r="B312" s="332"/>
      <c r="C312" s="333"/>
      <c r="D312" s="162">
        <v>8</v>
      </c>
      <c r="E312" s="163">
        <v>1</v>
      </c>
      <c r="F312" s="162">
        <v>5</v>
      </c>
      <c r="G312" s="164">
        <v>0</v>
      </c>
      <c r="H312" s="162">
        <v>17</v>
      </c>
      <c r="I312" s="165"/>
    </row>
  </sheetData>
  <mergeCells count="141">
    <mergeCell ref="I105:I106"/>
    <mergeCell ref="A105:A106"/>
    <mergeCell ref="D105:D106"/>
    <mergeCell ref="E105:E106"/>
    <mergeCell ref="F105:F106"/>
    <mergeCell ref="G105:G106"/>
    <mergeCell ref="H105:H106"/>
    <mergeCell ref="A241:C241"/>
    <mergeCell ref="D248:G248"/>
    <mergeCell ref="A250:A251"/>
    <mergeCell ref="I231:I232"/>
    <mergeCell ref="A231:A232"/>
    <mergeCell ref="D231:D232"/>
    <mergeCell ref="E231:E232"/>
    <mergeCell ref="F231:F232"/>
    <mergeCell ref="G231:G232"/>
    <mergeCell ref="H231:H232"/>
    <mergeCell ref="A307:I307"/>
    <mergeCell ref="A312:C312"/>
    <mergeCell ref="A306:C306"/>
    <mergeCell ref="D306:I306"/>
    <mergeCell ref="A270:C270"/>
    <mergeCell ref="A269:C269"/>
    <mergeCell ref="A290:I290"/>
    <mergeCell ref="A301:C301"/>
    <mergeCell ref="A302:I302"/>
    <mergeCell ref="A303:C303"/>
    <mergeCell ref="A271:I271"/>
    <mergeCell ref="A276:C276"/>
    <mergeCell ref="D286:G286"/>
    <mergeCell ref="A288:A289"/>
    <mergeCell ref="B288:C288"/>
    <mergeCell ref="D288:G288"/>
    <mergeCell ref="A233:C233"/>
    <mergeCell ref="H288:H289"/>
    <mergeCell ref="I288:I289"/>
    <mergeCell ref="D270:I270"/>
    <mergeCell ref="A264:C264"/>
    <mergeCell ref="A266:I266"/>
    <mergeCell ref="A268:C268"/>
    <mergeCell ref="A235:C235"/>
    <mergeCell ref="A234:C234"/>
    <mergeCell ref="A236:I236"/>
    <mergeCell ref="B215:C215"/>
    <mergeCell ref="D215:G215"/>
    <mergeCell ref="H215:H216"/>
    <mergeCell ref="I215:I216"/>
    <mergeCell ref="A215:A216"/>
    <mergeCell ref="B250:C250"/>
    <mergeCell ref="D250:G250"/>
    <mergeCell ref="H250:H251"/>
    <mergeCell ref="I250:I251"/>
    <mergeCell ref="D235:I235"/>
    <mergeCell ref="D5:G5"/>
    <mergeCell ref="D21:D22"/>
    <mergeCell ref="E21:E22"/>
    <mergeCell ref="F21:F22"/>
    <mergeCell ref="G21:G22"/>
    <mergeCell ref="A9:I9"/>
    <mergeCell ref="H21:H22"/>
    <mergeCell ref="I21:I22"/>
    <mergeCell ref="A19:C19"/>
    <mergeCell ref="A20:I20"/>
    <mergeCell ref="A7:A8"/>
    <mergeCell ref="B7:C7"/>
    <mergeCell ref="D7:G7"/>
    <mergeCell ref="I7:I8"/>
    <mergeCell ref="H7:H8"/>
    <mergeCell ref="A49:I49"/>
    <mergeCell ref="A23:C23"/>
    <mergeCell ref="A24:C24"/>
    <mergeCell ref="A25:C25"/>
    <mergeCell ref="D25:I25"/>
    <mergeCell ref="A26:I26"/>
    <mergeCell ref="A32:C32"/>
    <mergeCell ref="D45:G45"/>
    <mergeCell ref="A71:C71"/>
    <mergeCell ref="D89:G89"/>
    <mergeCell ref="A47:A48"/>
    <mergeCell ref="B47:C47"/>
    <mergeCell ref="D47:G47"/>
    <mergeCell ref="A60:C60"/>
    <mergeCell ref="A61:I61"/>
    <mergeCell ref="A63:C63"/>
    <mergeCell ref="H47:H48"/>
    <mergeCell ref="I47:I48"/>
    <mergeCell ref="A66:I66"/>
    <mergeCell ref="A64:C64"/>
    <mergeCell ref="A65:C65"/>
    <mergeCell ref="D65:I65"/>
    <mergeCell ref="I92:I93"/>
    <mergeCell ref="I137:I138"/>
    <mergeCell ref="A94:I94"/>
    <mergeCell ref="A103:C103"/>
    <mergeCell ref="A104:I104"/>
    <mergeCell ref="A107:C107"/>
    <mergeCell ref="A92:A93"/>
    <mergeCell ref="B92:C92"/>
    <mergeCell ref="D92:G92"/>
    <mergeCell ref="H92:H93"/>
    <mergeCell ref="A108:C108"/>
    <mergeCell ref="A109:C109"/>
    <mergeCell ref="D109:I109"/>
    <mergeCell ref="A110:I110"/>
    <mergeCell ref="A116:C116"/>
    <mergeCell ref="D133:G133"/>
    <mergeCell ref="A137:A138"/>
    <mergeCell ref="A149:C149"/>
    <mergeCell ref="A150:I150"/>
    <mergeCell ref="B137:C137"/>
    <mergeCell ref="D137:G137"/>
    <mergeCell ref="H137:H138"/>
    <mergeCell ref="A139:I139"/>
    <mergeCell ref="A178:A179"/>
    <mergeCell ref="A152:C152"/>
    <mergeCell ref="A155:I155"/>
    <mergeCell ref="A163:C163"/>
    <mergeCell ref="D176:G176"/>
    <mergeCell ref="A154:C154"/>
    <mergeCell ref="D154:I154"/>
    <mergeCell ref="A153:C153"/>
    <mergeCell ref="C1:E1"/>
    <mergeCell ref="A192:C192"/>
    <mergeCell ref="A193:C193"/>
    <mergeCell ref="D193:I193"/>
    <mergeCell ref="A189:I189"/>
    <mergeCell ref="A191:C191"/>
    <mergeCell ref="B178:C178"/>
    <mergeCell ref="D178:G178"/>
    <mergeCell ref="H178:H179"/>
    <mergeCell ref="I178:I179"/>
    <mergeCell ref="D213:G213"/>
    <mergeCell ref="A180:I180"/>
    <mergeCell ref="A188:C188"/>
    <mergeCell ref="A252:I252"/>
    <mergeCell ref="A305:C305"/>
    <mergeCell ref="A194:I194"/>
    <mergeCell ref="A199:C199"/>
    <mergeCell ref="A217:I217"/>
    <mergeCell ref="A228:C228"/>
    <mergeCell ref="A229:I229"/>
  </mergeCells>
  <phoneticPr fontId="13" type="noConversion"/>
  <printOptions horizontalCentered="1" verticalCentered="1"/>
  <pageMargins left="0.70866141732283472" right="0.70866141732283472" top="0.31496062992125984" bottom="0.74803149606299213" header="0.31496062992125984" footer="0.31496062992125984"/>
  <pageSetup paperSize="9" orientation="landscape" r:id="rId1"/>
  <headerFooter alignWithMargins="0">
    <oddHeader>&amp;LINGINERIE MECANICA SI MECATRONICA&amp;CSpecializarea Echipamente de Proces Industriale&amp;RAnul universitar: 2015-2016</oddHeader>
    <oddFooter>&amp;L                             Rector,
                 Mihnea COSTOIU&amp;CDecan,
 Alexandru DOBROVICESCU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92"/>
  <sheetViews>
    <sheetView view="pageLayout" topLeftCell="A120" zoomScale="150" zoomScalePageLayoutView="150" workbookViewId="0">
      <selection activeCell="I219" sqref="I219:J219"/>
    </sheetView>
  </sheetViews>
  <sheetFormatPr defaultRowHeight="12.75"/>
  <cols>
    <col min="1" max="1" width="5" customWidth="1"/>
    <col min="2" max="2" width="41.28515625" customWidth="1"/>
    <col min="3" max="3" width="17.5703125" customWidth="1"/>
    <col min="4" max="4" width="6.28515625" customWidth="1"/>
    <col min="5" max="5" width="5.28515625" customWidth="1"/>
    <col min="6" max="6" width="5.5703125" customWidth="1"/>
    <col min="7" max="7" width="5.42578125" customWidth="1"/>
    <col min="8" max="8" width="6.7109375" customWidth="1"/>
    <col min="9" max="9" width="8.42578125" customWidth="1"/>
    <col min="10" max="10" width="9.7109375" customWidth="1"/>
  </cols>
  <sheetData>
    <row r="1" spans="1:11">
      <c r="B1" s="192"/>
    </row>
    <row r="2" spans="1:11">
      <c r="A2" s="13"/>
      <c r="C2" s="13"/>
      <c r="D2" s="13"/>
      <c r="E2" s="13"/>
      <c r="F2" s="13"/>
      <c r="G2" s="13"/>
      <c r="H2" s="13"/>
      <c r="I2" s="13"/>
    </row>
    <row r="3" spans="1:11">
      <c r="A3" s="13"/>
      <c r="B3" s="17" t="s">
        <v>18</v>
      </c>
      <c r="C3" s="18" t="s">
        <v>19</v>
      </c>
      <c r="D3" s="279" t="s">
        <v>20</v>
      </c>
      <c r="E3" s="279"/>
      <c r="F3" s="279"/>
      <c r="G3" s="279"/>
      <c r="H3" s="18" t="s">
        <v>19</v>
      </c>
      <c r="I3" s="13"/>
    </row>
    <row r="4" spans="1:11">
      <c r="A4" s="13"/>
      <c r="B4" s="13"/>
      <c r="C4" s="13"/>
      <c r="D4" s="13"/>
      <c r="E4" s="13"/>
      <c r="F4" s="13"/>
      <c r="G4" s="13"/>
      <c r="H4" s="13"/>
      <c r="I4" s="13"/>
    </row>
    <row r="5" spans="1:11">
      <c r="A5" s="300" t="s">
        <v>4</v>
      </c>
      <c r="B5" s="297" t="s">
        <v>5</v>
      </c>
      <c r="C5" s="297"/>
      <c r="D5" s="297" t="s">
        <v>6</v>
      </c>
      <c r="E5" s="297"/>
      <c r="F5" s="297"/>
      <c r="G5" s="297"/>
      <c r="H5" s="298" t="s">
        <v>7</v>
      </c>
      <c r="I5" s="297" t="s">
        <v>22</v>
      </c>
    </row>
    <row r="6" spans="1:11">
      <c r="A6" s="301"/>
      <c r="B6" s="1" t="s">
        <v>8</v>
      </c>
      <c r="C6" s="1" t="s">
        <v>9</v>
      </c>
      <c r="D6" s="1" t="s">
        <v>0</v>
      </c>
      <c r="E6" s="1" t="s">
        <v>1</v>
      </c>
      <c r="F6" s="1" t="s">
        <v>2</v>
      </c>
      <c r="G6" s="1" t="s">
        <v>3</v>
      </c>
      <c r="H6" s="299"/>
      <c r="I6" s="297"/>
    </row>
    <row r="7" spans="1:11" ht="13.5" thickBot="1">
      <c r="A7" s="288" t="s">
        <v>10</v>
      </c>
      <c r="B7" s="288"/>
      <c r="C7" s="288"/>
      <c r="D7" s="288"/>
      <c r="E7" s="288"/>
      <c r="F7" s="288"/>
      <c r="G7" s="288"/>
      <c r="H7" s="288"/>
      <c r="I7" s="288"/>
    </row>
    <row r="8" spans="1:11">
      <c r="A8" s="2">
        <v>1</v>
      </c>
      <c r="B8" s="19" t="s">
        <v>26</v>
      </c>
      <c r="C8" s="59" t="s">
        <v>162</v>
      </c>
      <c r="D8" s="23">
        <v>2</v>
      </c>
      <c r="E8" s="23">
        <v>2</v>
      </c>
      <c r="F8" s="23"/>
      <c r="G8" s="4"/>
      <c r="H8" s="203">
        <v>5</v>
      </c>
      <c r="I8" s="167" t="s">
        <v>47</v>
      </c>
      <c r="J8" s="124"/>
      <c r="K8" s="35"/>
    </row>
    <row r="9" spans="1:11">
      <c r="A9" s="2">
        <v>2</v>
      </c>
      <c r="B9" s="69" t="s">
        <v>27</v>
      </c>
      <c r="C9" s="60" t="s">
        <v>163</v>
      </c>
      <c r="D9" s="23">
        <v>2</v>
      </c>
      <c r="E9" s="23">
        <v>2</v>
      </c>
      <c r="F9" s="23"/>
      <c r="G9" s="4"/>
      <c r="H9" s="5">
        <v>5</v>
      </c>
      <c r="I9" s="167" t="s">
        <v>47</v>
      </c>
      <c r="J9" s="124"/>
      <c r="K9" s="36"/>
    </row>
    <row r="10" spans="1:11">
      <c r="A10" s="2">
        <v>3</v>
      </c>
      <c r="B10" s="19" t="s">
        <v>68</v>
      </c>
      <c r="C10" s="60" t="s">
        <v>164</v>
      </c>
      <c r="D10" s="23">
        <v>2</v>
      </c>
      <c r="E10" s="23"/>
      <c r="F10" s="23">
        <v>1</v>
      </c>
      <c r="G10" s="4"/>
      <c r="H10" s="5">
        <f>SUM(D10:G10)</f>
        <v>3</v>
      </c>
      <c r="I10" s="167" t="s">
        <v>47</v>
      </c>
      <c r="J10" s="124"/>
      <c r="K10" s="35"/>
    </row>
    <row r="11" spans="1:11">
      <c r="A11" s="2">
        <v>4</v>
      </c>
      <c r="B11" s="19" t="s">
        <v>48</v>
      </c>
      <c r="C11" s="60" t="s">
        <v>165</v>
      </c>
      <c r="D11" s="202">
        <v>1</v>
      </c>
      <c r="E11" s="23"/>
      <c r="F11" s="23">
        <v>1</v>
      </c>
      <c r="G11" s="4"/>
      <c r="H11" s="203">
        <v>2</v>
      </c>
      <c r="I11" s="167" t="s">
        <v>47</v>
      </c>
      <c r="J11" s="124"/>
      <c r="K11" s="35"/>
    </row>
    <row r="12" spans="1:11">
      <c r="A12" s="2">
        <v>5</v>
      </c>
      <c r="B12" s="3" t="s">
        <v>90</v>
      </c>
      <c r="C12" s="60" t="s">
        <v>166</v>
      </c>
      <c r="D12" s="4">
        <v>2</v>
      </c>
      <c r="E12" s="4">
        <v>1</v>
      </c>
      <c r="F12" s="4"/>
      <c r="G12" s="4"/>
      <c r="H12" s="5">
        <v>4</v>
      </c>
      <c r="I12" s="167" t="s">
        <v>47</v>
      </c>
      <c r="J12" s="127"/>
      <c r="K12" s="35"/>
    </row>
    <row r="13" spans="1:11">
      <c r="A13" s="2">
        <v>6</v>
      </c>
      <c r="B13" s="19" t="s">
        <v>28</v>
      </c>
      <c r="C13" s="60" t="s">
        <v>167</v>
      </c>
      <c r="D13" s="23">
        <v>2</v>
      </c>
      <c r="E13" s="23"/>
      <c r="F13" s="23">
        <v>1</v>
      </c>
      <c r="G13" s="4"/>
      <c r="H13" s="5">
        <v>4</v>
      </c>
      <c r="I13" s="167" t="s">
        <v>25</v>
      </c>
      <c r="J13" s="124"/>
      <c r="K13" s="35"/>
    </row>
    <row r="14" spans="1:11">
      <c r="A14" s="2">
        <v>7</v>
      </c>
      <c r="B14" s="19" t="s">
        <v>89</v>
      </c>
      <c r="C14" s="60" t="s">
        <v>168</v>
      </c>
      <c r="D14" s="23">
        <v>2</v>
      </c>
      <c r="E14" s="202"/>
      <c r="F14" s="23"/>
      <c r="G14" s="4"/>
      <c r="H14" s="5">
        <v>2</v>
      </c>
      <c r="I14" s="167" t="s">
        <v>25</v>
      </c>
      <c r="J14" s="124"/>
      <c r="K14" s="35"/>
    </row>
    <row r="15" spans="1:11">
      <c r="A15" s="2">
        <v>8</v>
      </c>
      <c r="B15" s="19" t="s">
        <v>30</v>
      </c>
      <c r="C15" s="60" t="s">
        <v>155</v>
      </c>
      <c r="D15" s="23"/>
      <c r="E15" s="23">
        <v>1</v>
      </c>
      <c r="F15" s="23"/>
      <c r="G15" s="4"/>
      <c r="H15" s="5">
        <f>SUM(D15:G15)</f>
        <v>1</v>
      </c>
      <c r="I15" s="167" t="s">
        <v>25</v>
      </c>
      <c r="J15" s="128"/>
      <c r="K15" s="35"/>
    </row>
    <row r="16" spans="1:11">
      <c r="A16" s="2">
        <v>9</v>
      </c>
      <c r="B16" s="19" t="s">
        <v>31</v>
      </c>
      <c r="C16" s="60" t="s">
        <v>169</v>
      </c>
      <c r="D16" s="23"/>
      <c r="E16" s="23"/>
      <c r="F16" s="23">
        <v>1</v>
      </c>
      <c r="G16" s="4"/>
      <c r="H16" s="203">
        <v>1</v>
      </c>
      <c r="I16" s="212" t="s">
        <v>25</v>
      </c>
      <c r="J16" s="124"/>
      <c r="K16" s="35"/>
    </row>
    <row r="17" spans="1:10">
      <c r="A17" s="287" t="s">
        <v>11</v>
      </c>
      <c r="B17" s="287"/>
      <c r="C17" s="287"/>
      <c r="D17" s="5">
        <f>SUM(D8:D16)</f>
        <v>13</v>
      </c>
      <c r="E17" s="5">
        <f>SUM(E8:E16)</f>
        <v>6</v>
      </c>
      <c r="F17" s="5">
        <f>SUM(F8:F16)</f>
        <v>4</v>
      </c>
      <c r="G17" s="5">
        <f>SUM(G8:G16)</f>
        <v>0</v>
      </c>
      <c r="H17" s="5">
        <f>SUM(H8:H16)</f>
        <v>27</v>
      </c>
      <c r="I17" s="210"/>
      <c r="J17" s="128"/>
    </row>
    <row r="18" spans="1:10">
      <c r="A18" s="280" t="s">
        <v>12</v>
      </c>
      <c r="B18" s="281"/>
      <c r="C18" s="281"/>
      <c r="D18" s="281"/>
      <c r="E18" s="281"/>
      <c r="F18" s="281"/>
      <c r="G18" s="281"/>
      <c r="H18" s="281"/>
      <c r="I18" s="281"/>
      <c r="J18" s="128"/>
    </row>
    <row r="19" spans="1:10">
      <c r="A19" s="56">
        <v>1</v>
      </c>
      <c r="B19" s="215" t="s">
        <v>29</v>
      </c>
      <c r="C19" s="42" t="s">
        <v>213</v>
      </c>
      <c r="D19" s="305">
        <v>1</v>
      </c>
      <c r="E19" s="305"/>
      <c r="F19" s="307">
        <v>2</v>
      </c>
      <c r="G19" s="307"/>
      <c r="H19" s="27">
        <f>SUM(D19:G19)</f>
        <v>3</v>
      </c>
      <c r="I19" s="349" t="s">
        <v>25</v>
      </c>
      <c r="J19" s="124"/>
    </row>
    <row r="20" spans="1:10">
      <c r="A20" s="56">
        <v>2</v>
      </c>
      <c r="B20" s="184" t="s">
        <v>37</v>
      </c>
      <c r="C20" s="42" t="s">
        <v>214</v>
      </c>
      <c r="D20" s="306"/>
      <c r="E20" s="306"/>
      <c r="F20" s="308"/>
      <c r="G20" s="308"/>
      <c r="H20" s="28"/>
      <c r="I20" s="350"/>
      <c r="J20" s="127"/>
    </row>
    <row r="21" spans="1:10">
      <c r="A21" s="348" t="s">
        <v>13</v>
      </c>
      <c r="B21" s="348"/>
      <c r="C21" s="348"/>
      <c r="D21" s="7">
        <f>SUM(D19:D20)</f>
        <v>1</v>
      </c>
      <c r="E21" s="7">
        <f>SUM(E19:E20)</f>
        <v>0</v>
      </c>
      <c r="F21" s="7">
        <f>SUM(F19:F20)</f>
        <v>2</v>
      </c>
      <c r="G21" s="7">
        <f>SUM(G19:G20)</f>
        <v>0</v>
      </c>
      <c r="H21" s="7">
        <f>SUM(H19:H20)</f>
        <v>3</v>
      </c>
      <c r="I21" s="213"/>
      <c r="J21" s="128"/>
    </row>
    <row r="22" spans="1:10">
      <c r="A22" s="344" t="s">
        <v>14</v>
      </c>
      <c r="B22" s="344"/>
      <c r="C22" s="344"/>
      <c r="D22" s="98">
        <f>D17+D21</f>
        <v>14</v>
      </c>
      <c r="E22" s="98">
        <f>E17+E21</f>
        <v>6</v>
      </c>
      <c r="F22" s="98">
        <f>F17+F21</f>
        <v>6</v>
      </c>
      <c r="G22" s="98">
        <f>G17+G21</f>
        <v>0</v>
      </c>
      <c r="H22" s="98">
        <f>H17+H21</f>
        <v>30</v>
      </c>
      <c r="I22" s="214"/>
      <c r="J22" s="128"/>
    </row>
    <row r="23" spans="1:10">
      <c r="A23" s="345" t="s">
        <v>15</v>
      </c>
      <c r="B23" s="345"/>
      <c r="C23" s="345"/>
      <c r="D23" s="346">
        <f>SUM(D22:G22)</f>
        <v>26</v>
      </c>
      <c r="E23" s="346"/>
      <c r="F23" s="346"/>
      <c r="G23" s="346"/>
      <c r="H23" s="346"/>
      <c r="I23" s="347"/>
      <c r="J23" s="128"/>
    </row>
    <row r="24" spans="1:10">
      <c r="A24" s="351" t="s">
        <v>16</v>
      </c>
      <c r="B24" s="352"/>
      <c r="C24" s="352"/>
      <c r="D24" s="352"/>
      <c r="E24" s="352"/>
      <c r="F24" s="352"/>
      <c r="G24" s="352"/>
      <c r="H24" s="352"/>
      <c r="I24" s="352"/>
      <c r="J24" s="128"/>
    </row>
    <row r="25" spans="1:10">
      <c r="A25" s="2">
        <v>1</v>
      </c>
      <c r="B25" s="50" t="s">
        <v>295</v>
      </c>
      <c r="C25" s="20" t="s">
        <v>215</v>
      </c>
      <c r="D25" s="4"/>
      <c r="E25" s="4"/>
      <c r="F25" s="4">
        <v>1</v>
      </c>
      <c r="G25" s="4"/>
      <c r="H25" s="5">
        <f>SUM(D25:G25)</f>
        <v>1</v>
      </c>
      <c r="I25" s="167" t="s">
        <v>25</v>
      </c>
      <c r="J25" s="124"/>
    </row>
    <row r="26" spans="1:10">
      <c r="A26" s="2">
        <v>2</v>
      </c>
      <c r="B26" s="49" t="s">
        <v>296</v>
      </c>
      <c r="C26" s="20" t="s">
        <v>216</v>
      </c>
      <c r="D26" s="23"/>
      <c r="E26" s="29">
        <v>1</v>
      </c>
      <c r="F26" s="4"/>
      <c r="G26" s="4"/>
      <c r="H26" s="5">
        <f>SUM(D26:G26)</f>
        <v>1</v>
      </c>
      <c r="I26" s="167" t="s">
        <v>25</v>
      </c>
      <c r="J26" s="124"/>
    </row>
    <row r="27" spans="1:10">
      <c r="A27" s="2">
        <v>3</v>
      </c>
      <c r="B27" s="49" t="s">
        <v>86</v>
      </c>
      <c r="C27" s="20" t="s">
        <v>217</v>
      </c>
      <c r="D27" s="21">
        <v>2</v>
      </c>
      <c r="E27" s="21">
        <v>1</v>
      </c>
      <c r="F27" s="4"/>
      <c r="G27" s="4"/>
      <c r="H27" s="5">
        <f>SUM(D27:G27)</f>
        <v>3</v>
      </c>
      <c r="I27" s="167" t="s">
        <v>25</v>
      </c>
      <c r="J27" s="124"/>
    </row>
    <row r="28" spans="1:10">
      <c r="A28" s="2">
        <v>4</v>
      </c>
      <c r="B28" s="49" t="s">
        <v>87</v>
      </c>
      <c r="C28" s="20" t="s">
        <v>218</v>
      </c>
      <c r="D28" s="21">
        <v>2</v>
      </c>
      <c r="E28" s="21">
        <v>1</v>
      </c>
      <c r="F28" s="4"/>
      <c r="G28" s="4"/>
      <c r="H28" s="5">
        <f>SUM(D28:G28)</f>
        <v>3</v>
      </c>
      <c r="I28" s="167" t="s">
        <v>25</v>
      </c>
      <c r="J28" s="124"/>
    </row>
    <row r="29" spans="1:10">
      <c r="A29" s="2">
        <v>5</v>
      </c>
      <c r="B29" s="220" t="s">
        <v>308</v>
      </c>
      <c r="C29" s="42" t="s">
        <v>219</v>
      </c>
      <c r="D29" s="107">
        <v>2</v>
      </c>
      <c r="E29" s="107">
        <v>2</v>
      </c>
      <c r="F29" s="4"/>
      <c r="G29" s="4"/>
      <c r="H29" s="5">
        <v>5</v>
      </c>
      <c r="I29" s="4" t="s">
        <v>47</v>
      </c>
    </row>
    <row r="30" spans="1:10">
      <c r="A30" s="287" t="s">
        <v>17</v>
      </c>
      <c r="B30" s="287"/>
      <c r="C30" s="287"/>
      <c r="D30" s="75">
        <f>SUM(D25:D29)</f>
        <v>6</v>
      </c>
      <c r="E30" s="75">
        <f>SUM(E25:E29)</f>
        <v>5</v>
      </c>
      <c r="F30" s="75">
        <f>SUM(F25:F29)</f>
        <v>1</v>
      </c>
      <c r="G30" s="75">
        <f>SUM(G25:G29)</f>
        <v>0</v>
      </c>
      <c r="H30" s="75">
        <f>SUM(H25:H29)</f>
        <v>13</v>
      </c>
      <c r="I30" s="5"/>
    </row>
    <row r="31" spans="1:10">
      <c r="A31" s="13"/>
      <c r="B31" s="13"/>
      <c r="C31" s="13"/>
      <c r="D31" s="13"/>
      <c r="E31" s="13"/>
      <c r="F31" s="13"/>
      <c r="G31" s="13"/>
      <c r="H31" s="13"/>
      <c r="I31" s="13"/>
    </row>
    <row r="32" spans="1:10">
      <c r="A32" s="13"/>
      <c r="B32" s="13"/>
      <c r="C32" s="13"/>
      <c r="D32" s="13"/>
      <c r="E32" s="13"/>
      <c r="F32" s="13"/>
      <c r="G32" s="13"/>
      <c r="H32" s="13"/>
      <c r="I32" s="13"/>
    </row>
    <row r="33" spans="1:10">
      <c r="A33" s="13"/>
      <c r="B33" s="13"/>
      <c r="C33" s="13"/>
      <c r="D33" s="13"/>
      <c r="E33" s="13"/>
      <c r="F33" s="13"/>
      <c r="G33" s="13"/>
      <c r="H33" s="13"/>
      <c r="I33" s="13"/>
    </row>
    <row r="34" spans="1:10">
      <c r="A34" s="13"/>
      <c r="B34" s="13"/>
      <c r="C34" s="13"/>
      <c r="D34" s="13"/>
      <c r="E34" s="13"/>
      <c r="F34" s="13"/>
      <c r="G34" s="13"/>
      <c r="H34" s="13"/>
      <c r="I34" s="13"/>
    </row>
    <row r="35" spans="1:10">
      <c r="A35" s="13"/>
      <c r="B35" s="13"/>
      <c r="C35" s="13"/>
      <c r="D35" s="13"/>
      <c r="E35" s="13"/>
      <c r="F35" s="13"/>
      <c r="G35" s="13"/>
      <c r="H35" s="13"/>
      <c r="I35" s="13"/>
    </row>
    <row r="36" spans="1:10">
      <c r="A36" s="13"/>
      <c r="B36" s="13"/>
      <c r="C36" s="13"/>
      <c r="D36" s="13"/>
      <c r="E36" s="13"/>
      <c r="F36" s="13"/>
      <c r="G36" s="13"/>
      <c r="H36" s="13"/>
      <c r="I36" s="13"/>
    </row>
    <row r="37" spans="1:10">
      <c r="A37" s="13"/>
      <c r="B37" s="13"/>
      <c r="C37" s="13"/>
      <c r="D37" s="13"/>
      <c r="E37" s="13"/>
      <c r="F37" s="13"/>
      <c r="G37" s="13"/>
      <c r="H37" s="13"/>
      <c r="I37" s="13"/>
    </row>
    <row r="38" spans="1:10">
      <c r="A38" s="13"/>
      <c r="B38" s="13"/>
      <c r="C38" s="13"/>
      <c r="D38" s="13"/>
      <c r="E38" s="13"/>
      <c r="F38" s="13"/>
      <c r="G38" s="13"/>
      <c r="H38" s="13"/>
      <c r="I38" s="13"/>
    </row>
    <row r="39" spans="1:10">
      <c r="A39" s="13"/>
      <c r="B39" s="13"/>
      <c r="C39" s="13"/>
      <c r="D39" s="13"/>
      <c r="E39" s="13"/>
      <c r="F39" s="13"/>
      <c r="G39" s="13"/>
      <c r="H39" s="13"/>
      <c r="I39" s="13"/>
    </row>
    <row r="40" spans="1:10">
      <c r="A40" s="13"/>
      <c r="B40" s="17" t="s">
        <v>18</v>
      </c>
      <c r="C40" s="18" t="s">
        <v>19</v>
      </c>
      <c r="D40" s="279" t="s">
        <v>20</v>
      </c>
      <c r="E40" s="279"/>
      <c r="F40" s="279"/>
      <c r="G40" s="279"/>
      <c r="H40" s="18" t="s">
        <v>21</v>
      </c>
      <c r="I40" s="13"/>
    </row>
    <row r="41" spans="1:10">
      <c r="A41" s="13"/>
      <c r="B41" s="13"/>
      <c r="C41" s="13"/>
      <c r="D41" s="13"/>
      <c r="E41" s="13"/>
      <c r="F41" s="13"/>
      <c r="G41" s="13"/>
      <c r="H41" s="13"/>
      <c r="I41" s="13"/>
    </row>
    <row r="42" spans="1:10">
      <c r="A42" s="300" t="s">
        <v>4</v>
      </c>
      <c r="B42" s="297" t="s">
        <v>5</v>
      </c>
      <c r="C42" s="297"/>
      <c r="D42" s="297" t="s">
        <v>6</v>
      </c>
      <c r="E42" s="297"/>
      <c r="F42" s="297"/>
      <c r="G42" s="297"/>
      <c r="H42" s="298" t="s">
        <v>7</v>
      </c>
      <c r="I42" s="297" t="s">
        <v>22</v>
      </c>
    </row>
    <row r="43" spans="1:10">
      <c r="A43" s="301"/>
      <c r="B43" s="1" t="s">
        <v>8</v>
      </c>
      <c r="C43" s="1" t="s">
        <v>9</v>
      </c>
      <c r="D43" s="1" t="s">
        <v>0</v>
      </c>
      <c r="E43" s="1" t="s">
        <v>1</v>
      </c>
      <c r="F43" s="1" t="s">
        <v>2</v>
      </c>
      <c r="G43" s="1" t="s">
        <v>3</v>
      </c>
      <c r="H43" s="299"/>
      <c r="I43" s="297"/>
    </row>
    <row r="44" spans="1:10">
      <c r="A44" s="280" t="s">
        <v>10</v>
      </c>
      <c r="B44" s="281"/>
      <c r="C44" s="302"/>
      <c r="D44" s="281"/>
      <c r="E44" s="281"/>
      <c r="F44" s="281"/>
      <c r="G44" s="281"/>
      <c r="H44" s="281"/>
      <c r="I44" s="282"/>
    </row>
    <row r="45" spans="1:10">
      <c r="A45" s="2">
        <v>1</v>
      </c>
      <c r="B45" s="49" t="s">
        <v>33</v>
      </c>
      <c r="C45" s="42" t="s">
        <v>170</v>
      </c>
      <c r="D45" s="23">
        <v>2</v>
      </c>
      <c r="E45" s="23">
        <v>2</v>
      </c>
      <c r="F45" s="23"/>
      <c r="G45" s="4"/>
      <c r="H45" s="5">
        <v>5</v>
      </c>
      <c r="I45" s="211" t="s">
        <v>47</v>
      </c>
      <c r="J45" s="124"/>
    </row>
    <row r="46" spans="1:10">
      <c r="A46" s="2">
        <v>2</v>
      </c>
      <c r="B46" s="49" t="s">
        <v>34</v>
      </c>
      <c r="C46" s="42" t="s">
        <v>171</v>
      </c>
      <c r="D46" s="23">
        <v>2</v>
      </c>
      <c r="E46" s="23">
        <v>2</v>
      </c>
      <c r="F46" s="23"/>
      <c r="G46" s="4"/>
      <c r="H46" s="5">
        <v>5</v>
      </c>
      <c r="I46" s="211" t="s">
        <v>47</v>
      </c>
      <c r="J46" s="124"/>
    </row>
    <row r="47" spans="1:10">
      <c r="A47" s="2">
        <v>3</v>
      </c>
      <c r="B47" s="49" t="s">
        <v>101</v>
      </c>
      <c r="C47" s="42" t="s">
        <v>172</v>
      </c>
      <c r="D47" s="23">
        <v>2</v>
      </c>
      <c r="E47" s="23"/>
      <c r="F47" s="23">
        <v>1</v>
      </c>
      <c r="G47" s="4"/>
      <c r="H47" s="5">
        <v>4</v>
      </c>
      <c r="I47" s="211" t="s">
        <v>47</v>
      </c>
      <c r="J47" s="124"/>
    </row>
    <row r="48" spans="1:10">
      <c r="A48" s="2">
        <v>4</v>
      </c>
      <c r="B48" s="53" t="s">
        <v>49</v>
      </c>
      <c r="C48" s="134" t="s">
        <v>173</v>
      </c>
      <c r="D48" s="202">
        <v>2</v>
      </c>
      <c r="E48" s="23"/>
      <c r="F48" s="23">
        <v>1</v>
      </c>
      <c r="G48" s="4"/>
      <c r="H48" s="5">
        <v>4</v>
      </c>
      <c r="I48" s="211" t="s">
        <v>47</v>
      </c>
      <c r="J48" s="124"/>
    </row>
    <row r="49" spans="1:10">
      <c r="A49" s="2">
        <v>5</v>
      </c>
      <c r="B49" s="57" t="s">
        <v>91</v>
      </c>
      <c r="C49" s="42" t="s">
        <v>174</v>
      </c>
      <c r="D49" s="4">
        <v>1</v>
      </c>
      <c r="E49" s="4"/>
      <c r="F49" s="4">
        <v>1</v>
      </c>
      <c r="G49" s="4"/>
      <c r="H49" s="5">
        <v>2</v>
      </c>
      <c r="I49" s="211" t="s">
        <v>47</v>
      </c>
      <c r="J49" s="124"/>
    </row>
    <row r="50" spans="1:10">
      <c r="A50" s="2">
        <v>6</v>
      </c>
      <c r="B50" s="49" t="s">
        <v>105</v>
      </c>
      <c r="C50" s="42" t="s">
        <v>175</v>
      </c>
      <c r="D50" s="23">
        <v>1</v>
      </c>
      <c r="E50" s="23"/>
      <c r="F50" s="23">
        <v>2</v>
      </c>
      <c r="G50" s="4"/>
      <c r="H50" s="5">
        <v>3</v>
      </c>
      <c r="I50" s="211" t="s">
        <v>25</v>
      </c>
      <c r="J50" s="124"/>
    </row>
    <row r="51" spans="1:10">
      <c r="A51" s="2">
        <v>7</v>
      </c>
      <c r="B51" s="49" t="s">
        <v>50</v>
      </c>
      <c r="C51" s="42" t="s">
        <v>176</v>
      </c>
      <c r="D51" s="23"/>
      <c r="E51" s="23"/>
      <c r="F51" s="23">
        <v>2</v>
      </c>
      <c r="G51" s="4"/>
      <c r="H51" s="5">
        <v>2</v>
      </c>
      <c r="I51" s="211" t="s">
        <v>25</v>
      </c>
      <c r="J51" s="124"/>
    </row>
    <row r="52" spans="1:10">
      <c r="A52" s="2">
        <v>8</v>
      </c>
      <c r="B52" s="57" t="s">
        <v>102</v>
      </c>
      <c r="C52" s="42" t="s">
        <v>177</v>
      </c>
      <c r="D52" s="4">
        <v>2</v>
      </c>
      <c r="E52" s="4">
        <v>1</v>
      </c>
      <c r="F52" s="4"/>
      <c r="G52" s="4"/>
      <c r="H52" s="5">
        <v>3</v>
      </c>
      <c r="I52" s="211" t="s">
        <v>25</v>
      </c>
      <c r="J52" s="124"/>
    </row>
    <row r="53" spans="1:10">
      <c r="A53" s="2">
        <v>9</v>
      </c>
      <c r="B53" s="49" t="s">
        <v>35</v>
      </c>
      <c r="C53" s="42" t="s">
        <v>178</v>
      </c>
      <c r="D53" s="23"/>
      <c r="E53" s="23">
        <v>1</v>
      </c>
      <c r="F53" s="23"/>
      <c r="G53" s="4"/>
      <c r="H53" s="5">
        <v>1</v>
      </c>
      <c r="I53" s="211" t="s">
        <v>25</v>
      </c>
      <c r="J53" s="124"/>
    </row>
    <row r="54" spans="1:10">
      <c r="A54" s="2">
        <v>10</v>
      </c>
      <c r="B54" s="49" t="s">
        <v>36</v>
      </c>
      <c r="C54" s="42" t="s">
        <v>179</v>
      </c>
      <c r="D54" s="23"/>
      <c r="E54" s="23"/>
      <c r="F54" s="23">
        <v>1</v>
      </c>
      <c r="G54" s="4"/>
      <c r="H54" s="5">
        <v>1</v>
      </c>
      <c r="I54" s="211" t="s">
        <v>25</v>
      </c>
      <c r="J54" s="124"/>
    </row>
    <row r="55" spans="1:10">
      <c r="A55" s="287" t="s">
        <v>11</v>
      </c>
      <c r="B55" s="287"/>
      <c r="C55" s="287"/>
      <c r="D55" s="75">
        <f>SUM(D45:D54)</f>
        <v>12</v>
      </c>
      <c r="E55" s="75">
        <f>SUM(E45:E54)</f>
        <v>6</v>
      </c>
      <c r="F55" s="75">
        <f>SUM(F45:F54)</f>
        <v>8</v>
      </c>
      <c r="G55" s="75">
        <f>SUM(G45:G54)</f>
        <v>0</v>
      </c>
      <c r="H55" s="75">
        <f>SUM(H45:H54)</f>
        <v>30</v>
      </c>
      <c r="I55" s="75"/>
    </row>
    <row r="56" spans="1:10">
      <c r="A56" s="280" t="s">
        <v>12</v>
      </c>
      <c r="B56" s="281"/>
      <c r="C56" s="281"/>
      <c r="D56" s="281"/>
      <c r="E56" s="281"/>
      <c r="F56" s="281"/>
      <c r="G56" s="281"/>
      <c r="H56" s="281"/>
      <c r="I56" s="282"/>
    </row>
    <row r="57" spans="1:10">
      <c r="A57" s="2"/>
      <c r="B57" s="3"/>
      <c r="C57" s="2"/>
      <c r="D57" s="6"/>
      <c r="E57" s="6"/>
      <c r="F57" s="6"/>
      <c r="G57" s="6"/>
      <c r="H57" s="7"/>
      <c r="I57" s="4"/>
    </row>
    <row r="58" spans="1:10">
      <c r="A58" s="287" t="s">
        <v>13</v>
      </c>
      <c r="B58" s="287"/>
      <c r="C58" s="287"/>
      <c r="D58" s="75">
        <f>SUM(D57:D57)</f>
        <v>0</v>
      </c>
      <c r="E58" s="75">
        <f>SUM(E57:E57)</f>
        <v>0</v>
      </c>
      <c r="F58" s="75">
        <f>SUM(F57:F57)</f>
        <v>0</v>
      </c>
      <c r="G58" s="75">
        <f>SUM(G57:G57)</f>
        <v>0</v>
      </c>
      <c r="H58" s="75">
        <f>SUM(H57:H57)</f>
        <v>0</v>
      </c>
      <c r="I58" s="5"/>
    </row>
    <row r="59" spans="1:10">
      <c r="A59" s="294" t="s">
        <v>14</v>
      </c>
      <c r="B59" s="294"/>
      <c r="C59" s="294"/>
      <c r="D59" s="8">
        <f>D55+D58</f>
        <v>12</v>
      </c>
      <c r="E59" s="8">
        <f>E55+E58</f>
        <v>6</v>
      </c>
      <c r="F59" s="8">
        <f>F55+F58</f>
        <v>8</v>
      </c>
      <c r="G59" s="8">
        <f>G55+G58</f>
        <v>0</v>
      </c>
      <c r="H59" s="8">
        <f>H55+H58</f>
        <v>30</v>
      </c>
      <c r="I59" s="9"/>
    </row>
    <row r="60" spans="1:10">
      <c r="A60" s="295" t="s">
        <v>15</v>
      </c>
      <c r="B60" s="295"/>
      <c r="C60" s="295"/>
      <c r="D60" s="296">
        <f>SUM(D59:G59)</f>
        <v>26</v>
      </c>
      <c r="E60" s="296"/>
      <c r="F60" s="296"/>
      <c r="G60" s="296"/>
      <c r="H60" s="296"/>
      <c r="I60" s="296"/>
      <c r="J60" s="191"/>
    </row>
    <row r="61" spans="1:10">
      <c r="A61" s="280" t="s">
        <v>16</v>
      </c>
      <c r="B61" s="281"/>
      <c r="C61" s="281"/>
      <c r="D61" s="281"/>
      <c r="E61" s="281"/>
      <c r="F61" s="281"/>
      <c r="G61" s="281"/>
      <c r="H61" s="281"/>
      <c r="I61" s="282"/>
    </row>
    <row r="62" spans="1:10">
      <c r="A62" s="2">
        <v>1</v>
      </c>
      <c r="B62" s="49" t="s">
        <v>297</v>
      </c>
      <c r="C62" s="42" t="s">
        <v>180</v>
      </c>
      <c r="D62" s="23"/>
      <c r="E62" s="23"/>
      <c r="F62" s="23">
        <v>1</v>
      </c>
      <c r="G62" s="4"/>
      <c r="H62" s="5">
        <v>1</v>
      </c>
      <c r="I62" s="4" t="s">
        <v>25</v>
      </c>
    </row>
    <row r="63" spans="1:10">
      <c r="A63" s="2">
        <v>2</v>
      </c>
      <c r="B63" s="49" t="s">
        <v>298</v>
      </c>
      <c r="C63" s="42" t="s">
        <v>181</v>
      </c>
      <c r="D63" s="23"/>
      <c r="E63" s="23">
        <v>1</v>
      </c>
      <c r="F63" s="23"/>
      <c r="G63" s="4"/>
      <c r="H63" s="5">
        <v>1</v>
      </c>
      <c r="I63" s="4" t="s">
        <v>25</v>
      </c>
    </row>
    <row r="64" spans="1:10">
      <c r="A64" s="2">
        <v>3</v>
      </c>
      <c r="B64" s="220" t="s">
        <v>309</v>
      </c>
      <c r="C64" s="42"/>
      <c r="D64" s="23">
        <v>2</v>
      </c>
      <c r="E64" s="23">
        <v>2</v>
      </c>
      <c r="F64" s="23"/>
      <c r="G64" s="4"/>
      <c r="H64" s="5">
        <v>5</v>
      </c>
      <c r="I64" s="4" t="s">
        <v>47</v>
      </c>
    </row>
    <row r="65" spans="1:9">
      <c r="A65" s="2">
        <v>4</v>
      </c>
      <c r="B65" s="49" t="s">
        <v>303</v>
      </c>
      <c r="C65" s="42"/>
      <c r="D65" s="23"/>
      <c r="E65" s="23"/>
      <c r="F65" s="23"/>
      <c r="G65" s="4"/>
      <c r="H65" s="5"/>
      <c r="I65" s="4" t="s">
        <v>25</v>
      </c>
    </row>
    <row r="66" spans="1:9">
      <c r="A66" s="287" t="s">
        <v>17</v>
      </c>
      <c r="B66" s="287"/>
      <c r="C66" s="287"/>
      <c r="D66" s="75">
        <f>SUM(D62:D65)</f>
        <v>2</v>
      </c>
      <c r="E66" s="75">
        <f>SUM(E62:E65)</f>
        <v>3</v>
      </c>
      <c r="F66" s="75">
        <f>SUM(F62:F65)</f>
        <v>1</v>
      </c>
      <c r="G66" s="75">
        <f>SUM(G62:G63)</f>
        <v>0</v>
      </c>
      <c r="H66" s="75">
        <f>SUM(H62:H65)</f>
        <v>7</v>
      </c>
      <c r="I66" s="5"/>
    </row>
    <row r="77" spans="1:9">
      <c r="A77" s="13"/>
      <c r="B77" s="13"/>
      <c r="C77" s="13"/>
      <c r="D77" s="13"/>
      <c r="E77" s="13"/>
      <c r="F77" s="13"/>
      <c r="G77" s="13"/>
      <c r="H77" s="13"/>
      <c r="I77" s="13"/>
    </row>
    <row r="78" spans="1:9">
      <c r="A78" s="13"/>
      <c r="B78" s="17" t="s">
        <v>18</v>
      </c>
      <c r="C78" s="18" t="s">
        <v>21</v>
      </c>
      <c r="D78" s="279" t="s">
        <v>20</v>
      </c>
      <c r="E78" s="279"/>
      <c r="F78" s="279"/>
      <c r="G78" s="279"/>
      <c r="H78" s="18" t="s">
        <v>19</v>
      </c>
      <c r="I78" s="13"/>
    </row>
    <row r="79" spans="1:9">
      <c r="A79" s="13"/>
      <c r="B79" s="13"/>
      <c r="C79" s="13"/>
      <c r="D79" s="13"/>
      <c r="E79" s="13"/>
      <c r="F79" s="13"/>
      <c r="G79" s="13"/>
      <c r="H79" s="13"/>
      <c r="I79" s="13"/>
    </row>
    <row r="80" spans="1:9">
      <c r="A80" s="300" t="s">
        <v>4</v>
      </c>
      <c r="B80" s="297" t="s">
        <v>5</v>
      </c>
      <c r="C80" s="297"/>
      <c r="D80" s="297" t="s">
        <v>6</v>
      </c>
      <c r="E80" s="297"/>
      <c r="F80" s="297"/>
      <c r="G80" s="297"/>
      <c r="H80" s="298" t="s">
        <v>7</v>
      </c>
      <c r="I80" s="297" t="s">
        <v>22</v>
      </c>
    </row>
    <row r="81" spans="1:10">
      <c r="A81" s="301"/>
      <c r="B81" s="1" t="s">
        <v>8</v>
      </c>
      <c r="C81" s="1" t="s">
        <v>9</v>
      </c>
      <c r="D81" s="1" t="s">
        <v>0</v>
      </c>
      <c r="E81" s="1" t="s">
        <v>1</v>
      </c>
      <c r="F81" s="1" t="s">
        <v>2</v>
      </c>
      <c r="G81" s="1" t="s">
        <v>3</v>
      </c>
      <c r="H81" s="299"/>
      <c r="I81" s="297"/>
    </row>
    <row r="82" spans="1:10">
      <c r="A82" s="280" t="s">
        <v>10</v>
      </c>
      <c r="B82" s="281"/>
      <c r="C82" s="281"/>
      <c r="D82" s="281"/>
      <c r="E82" s="281"/>
      <c r="F82" s="281"/>
      <c r="G82" s="281"/>
      <c r="H82" s="281"/>
      <c r="I82" s="282"/>
    </row>
    <row r="83" spans="1:10">
      <c r="A83" s="2">
        <v>1</v>
      </c>
      <c r="B83" s="19" t="s">
        <v>51</v>
      </c>
      <c r="C83" s="43" t="s">
        <v>182</v>
      </c>
      <c r="D83" s="23">
        <v>2</v>
      </c>
      <c r="E83" s="23">
        <v>2</v>
      </c>
      <c r="F83" s="23"/>
      <c r="G83" s="4"/>
      <c r="H83" s="5">
        <v>5</v>
      </c>
      <c r="I83" s="167" t="s">
        <v>47</v>
      </c>
      <c r="J83" s="124"/>
    </row>
    <row r="84" spans="1:10">
      <c r="A84" s="2">
        <v>2</v>
      </c>
      <c r="B84" s="19" t="s">
        <v>38</v>
      </c>
      <c r="C84" s="43" t="s">
        <v>183</v>
      </c>
      <c r="D84" s="23">
        <v>2</v>
      </c>
      <c r="E84" s="23">
        <v>2</v>
      </c>
      <c r="F84" s="23"/>
      <c r="G84" s="4"/>
      <c r="H84" s="5">
        <v>5</v>
      </c>
      <c r="I84" s="167" t="s">
        <v>47</v>
      </c>
      <c r="J84" s="124"/>
    </row>
    <row r="85" spans="1:10">
      <c r="A85" s="2">
        <v>3</v>
      </c>
      <c r="B85" s="19" t="s">
        <v>39</v>
      </c>
      <c r="C85" s="43" t="s">
        <v>184</v>
      </c>
      <c r="D85" s="23">
        <v>2</v>
      </c>
      <c r="E85" s="23">
        <v>2</v>
      </c>
      <c r="F85" s="23"/>
      <c r="G85" s="4"/>
      <c r="H85" s="5">
        <v>5</v>
      </c>
      <c r="I85" s="167" t="s">
        <v>47</v>
      </c>
      <c r="J85" s="124"/>
    </row>
    <row r="86" spans="1:10">
      <c r="A86" s="2">
        <v>4</v>
      </c>
      <c r="B86" s="19" t="s">
        <v>92</v>
      </c>
      <c r="C86" s="43" t="s">
        <v>289</v>
      </c>
      <c r="D86" s="23">
        <v>2</v>
      </c>
      <c r="E86" s="23"/>
      <c r="F86" s="23">
        <v>1</v>
      </c>
      <c r="G86" s="4"/>
      <c r="H86" s="5">
        <f>SUM(D86:G86)</f>
        <v>3</v>
      </c>
      <c r="I86" s="167" t="s">
        <v>47</v>
      </c>
      <c r="J86" s="124"/>
    </row>
    <row r="87" spans="1:10">
      <c r="A87" s="2">
        <v>5</v>
      </c>
      <c r="B87" s="19" t="s">
        <v>57</v>
      </c>
      <c r="C87" s="43" t="s">
        <v>185</v>
      </c>
      <c r="D87" s="23">
        <v>2</v>
      </c>
      <c r="E87" s="23"/>
      <c r="F87" s="23">
        <v>1</v>
      </c>
      <c r="G87" s="4"/>
      <c r="H87" s="5">
        <f>SUM(D87:G87)</f>
        <v>3</v>
      </c>
      <c r="I87" s="167" t="s">
        <v>25</v>
      </c>
      <c r="J87" s="124"/>
    </row>
    <row r="88" spans="1:10">
      <c r="A88" s="2">
        <v>6</v>
      </c>
      <c r="B88" s="19" t="s">
        <v>83</v>
      </c>
      <c r="C88" s="43" t="s">
        <v>290</v>
      </c>
      <c r="D88" s="23">
        <v>1</v>
      </c>
      <c r="E88" s="23"/>
      <c r="F88" s="23">
        <v>2</v>
      </c>
      <c r="G88" s="4"/>
      <c r="H88" s="5">
        <v>3</v>
      </c>
      <c r="I88" s="167" t="s">
        <v>25</v>
      </c>
      <c r="J88" s="124"/>
    </row>
    <row r="89" spans="1:10">
      <c r="A89" s="2">
        <v>7</v>
      </c>
      <c r="B89" s="19" t="s">
        <v>93</v>
      </c>
      <c r="C89" s="43" t="s">
        <v>291</v>
      </c>
      <c r="D89" s="23"/>
      <c r="E89" s="23">
        <v>1</v>
      </c>
      <c r="F89" s="23"/>
      <c r="G89" s="4"/>
      <c r="H89" s="5">
        <f>SUM(D89:G89)</f>
        <v>1</v>
      </c>
      <c r="I89" s="167" t="s">
        <v>25</v>
      </c>
      <c r="J89" s="125"/>
    </row>
    <row r="90" spans="1:10">
      <c r="A90" s="2">
        <v>8</v>
      </c>
      <c r="B90" s="19" t="s">
        <v>94</v>
      </c>
      <c r="C90" s="43" t="s">
        <v>186</v>
      </c>
      <c r="D90" s="23"/>
      <c r="E90" s="23">
        <v>1</v>
      </c>
      <c r="F90" s="23"/>
      <c r="G90" s="4"/>
      <c r="H90" s="5">
        <v>1</v>
      </c>
      <c r="I90" s="167" t="s">
        <v>25</v>
      </c>
      <c r="J90" s="125"/>
    </row>
    <row r="91" spans="1:10">
      <c r="A91" s="287" t="s">
        <v>11</v>
      </c>
      <c r="B91" s="287"/>
      <c r="C91" s="287"/>
      <c r="D91" s="75">
        <f>SUM(D83:D90)</f>
        <v>11</v>
      </c>
      <c r="E91" s="75">
        <f>SUM(E83:E90)</f>
        <v>8</v>
      </c>
      <c r="F91" s="75">
        <f>SUM(F83:F90)</f>
        <v>4</v>
      </c>
      <c r="G91" s="75">
        <f>SUM(G83:G90)</f>
        <v>0</v>
      </c>
      <c r="H91" s="75">
        <f>SUM(H83:H90)</f>
        <v>26</v>
      </c>
      <c r="I91" s="5"/>
    </row>
    <row r="92" spans="1:10">
      <c r="A92" s="280" t="s">
        <v>12</v>
      </c>
      <c r="B92" s="281"/>
      <c r="C92" s="281"/>
      <c r="D92" s="281"/>
      <c r="E92" s="281"/>
      <c r="F92" s="281"/>
      <c r="G92" s="281"/>
      <c r="H92" s="281"/>
      <c r="I92" s="282"/>
    </row>
    <row r="93" spans="1:10">
      <c r="A93" s="342">
        <v>1</v>
      </c>
      <c r="B93" s="19" t="s">
        <v>52</v>
      </c>
      <c r="C93" s="43" t="s">
        <v>292</v>
      </c>
      <c r="D93" s="307">
        <v>2</v>
      </c>
      <c r="E93" s="307"/>
      <c r="F93" s="307"/>
      <c r="G93" s="307">
        <v>1</v>
      </c>
      <c r="H93" s="309">
        <v>4</v>
      </c>
      <c r="I93" s="307" t="s">
        <v>47</v>
      </c>
      <c r="J93" s="168"/>
    </row>
    <row r="94" spans="1:10">
      <c r="A94" s="343"/>
      <c r="B94" s="194" t="s">
        <v>84</v>
      </c>
      <c r="C94" s="43" t="s">
        <v>293</v>
      </c>
      <c r="D94" s="308"/>
      <c r="E94" s="308"/>
      <c r="F94" s="308"/>
      <c r="G94" s="308"/>
      <c r="H94" s="310"/>
      <c r="I94" s="308"/>
      <c r="J94" s="168"/>
    </row>
    <row r="95" spans="1:10">
      <c r="A95" s="287" t="s">
        <v>13</v>
      </c>
      <c r="B95" s="287"/>
      <c r="C95" s="287"/>
      <c r="D95" s="75">
        <f>SUM(D93:D93)</f>
        <v>2</v>
      </c>
      <c r="E95" s="75">
        <f>SUM(E93:E93)</f>
        <v>0</v>
      </c>
      <c r="F95" s="75">
        <f>SUM(F93:F93)</f>
        <v>0</v>
      </c>
      <c r="G95" s="75">
        <f>SUM(G93:G93)</f>
        <v>1</v>
      </c>
      <c r="H95" s="75">
        <f>SUM(H93:H93)</f>
        <v>4</v>
      </c>
      <c r="I95" s="5"/>
    </row>
    <row r="96" spans="1:10">
      <c r="A96" s="294" t="s">
        <v>14</v>
      </c>
      <c r="B96" s="294"/>
      <c r="C96" s="294"/>
      <c r="D96" s="8">
        <f>D91+D95</f>
        <v>13</v>
      </c>
      <c r="E96" s="8">
        <f>E91+E95</f>
        <v>8</v>
      </c>
      <c r="F96" s="8">
        <f>F91+F95</f>
        <v>4</v>
      </c>
      <c r="G96" s="8">
        <f>G91+G95</f>
        <v>1</v>
      </c>
      <c r="H96" s="8">
        <f>H91+H95</f>
        <v>30</v>
      </c>
      <c r="I96" s="9"/>
    </row>
    <row r="97" spans="1:10">
      <c r="A97" s="295" t="s">
        <v>15</v>
      </c>
      <c r="B97" s="295"/>
      <c r="C97" s="295"/>
      <c r="D97" s="296">
        <f>SUM(D96:G96)</f>
        <v>26</v>
      </c>
      <c r="E97" s="296"/>
      <c r="F97" s="296"/>
      <c r="G97" s="296"/>
      <c r="H97" s="296"/>
      <c r="I97" s="296"/>
    </row>
    <row r="98" spans="1:10">
      <c r="A98" s="280" t="s">
        <v>16</v>
      </c>
      <c r="B98" s="281"/>
      <c r="C98" s="281"/>
      <c r="D98" s="281"/>
      <c r="E98" s="281"/>
      <c r="F98" s="281"/>
      <c r="G98" s="281"/>
      <c r="H98" s="281"/>
      <c r="I98" s="282"/>
    </row>
    <row r="99" spans="1:10">
      <c r="A99" s="2">
        <v>1</v>
      </c>
      <c r="B99" s="19" t="s">
        <v>299</v>
      </c>
      <c r="C99" s="43" t="s">
        <v>187</v>
      </c>
      <c r="D99" s="4"/>
      <c r="E99" s="4">
        <v>1</v>
      </c>
      <c r="F99" s="4"/>
      <c r="G99" s="4"/>
      <c r="H99" s="5">
        <v>1</v>
      </c>
      <c r="I99" s="4" t="s">
        <v>25</v>
      </c>
    </row>
    <row r="100" spans="1:10">
      <c r="A100" s="2">
        <v>2</v>
      </c>
      <c r="B100" s="19" t="s">
        <v>300</v>
      </c>
      <c r="C100" s="43" t="s">
        <v>188</v>
      </c>
      <c r="D100" s="4"/>
      <c r="E100" s="4">
        <v>1</v>
      </c>
      <c r="F100" s="4"/>
      <c r="G100" s="4"/>
      <c r="H100" s="5">
        <v>1</v>
      </c>
      <c r="I100" s="4" t="s">
        <v>25</v>
      </c>
    </row>
    <row r="101" spans="1:10">
      <c r="A101" s="2">
        <v>3</v>
      </c>
      <c r="B101" s="19" t="s">
        <v>88</v>
      </c>
      <c r="C101" s="43" t="s">
        <v>189</v>
      </c>
      <c r="D101" s="23">
        <v>2</v>
      </c>
      <c r="E101" s="23"/>
      <c r="F101" s="23">
        <v>1</v>
      </c>
      <c r="G101" s="4"/>
      <c r="H101" s="5">
        <v>3</v>
      </c>
      <c r="I101" s="4" t="s">
        <v>25</v>
      </c>
    </row>
    <row r="102" spans="1:10">
      <c r="A102" s="2">
        <v>4</v>
      </c>
      <c r="B102" s="33" t="s">
        <v>53</v>
      </c>
      <c r="C102" s="43" t="s">
        <v>190</v>
      </c>
      <c r="D102" s="80">
        <v>1</v>
      </c>
      <c r="E102" s="80">
        <v>1</v>
      </c>
      <c r="F102" s="80"/>
      <c r="G102" s="80"/>
      <c r="H102" s="90">
        <v>2</v>
      </c>
      <c r="I102" s="80" t="s">
        <v>25</v>
      </c>
      <c r="J102" s="173"/>
    </row>
    <row r="103" spans="1:10">
      <c r="A103" s="91">
        <v>5</v>
      </c>
      <c r="B103" s="221" t="s">
        <v>310</v>
      </c>
      <c r="C103" s="43" t="s">
        <v>311</v>
      </c>
      <c r="D103" s="80">
        <v>2</v>
      </c>
      <c r="E103" s="80">
        <v>2</v>
      </c>
      <c r="F103" s="80"/>
      <c r="G103" s="80"/>
      <c r="H103" s="90">
        <v>5</v>
      </c>
      <c r="I103" s="80" t="s">
        <v>47</v>
      </c>
      <c r="J103" s="39"/>
    </row>
    <row r="104" spans="1:10">
      <c r="A104" s="287" t="s">
        <v>17</v>
      </c>
      <c r="B104" s="287"/>
      <c r="C104" s="287"/>
      <c r="D104" s="75">
        <f>SUM(D99:D103)</f>
        <v>5</v>
      </c>
      <c r="E104" s="75">
        <f>SUM(E99:E103)</f>
        <v>5</v>
      </c>
      <c r="F104" s="75">
        <f>SUM(F99:F103)</f>
        <v>1</v>
      </c>
      <c r="G104" s="75">
        <f>SUM(G99:G103)</f>
        <v>0</v>
      </c>
      <c r="H104" s="75">
        <f>SUM(H99:H103)</f>
        <v>12</v>
      </c>
      <c r="I104" s="5"/>
    </row>
    <row r="105" spans="1:10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10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10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10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10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10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10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10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10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10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10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10">
      <c r="A116" s="13"/>
      <c r="B116" s="17" t="s">
        <v>18</v>
      </c>
      <c r="C116" s="18" t="s">
        <v>21</v>
      </c>
      <c r="D116" s="279" t="s">
        <v>20</v>
      </c>
      <c r="E116" s="279"/>
      <c r="F116" s="279"/>
      <c r="G116" s="279"/>
      <c r="H116" s="18" t="s">
        <v>21</v>
      </c>
      <c r="I116" s="13"/>
    </row>
    <row r="117" spans="1:10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10">
      <c r="A118" s="300" t="s">
        <v>4</v>
      </c>
      <c r="B118" s="297" t="s">
        <v>5</v>
      </c>
      <c r="C118" s="297"/>
      <c r="D118" s="297" t="s">
        <v>6</v>
      </c>
      <c r="E118" s="297"/>
      <c r="F118" s="297"/>
      <c r="G118" s="297"/>
      <c r="H118" s="298" t="s">
        <v>7</v>
      </c>
      <c r="I118" s="297" t="s">
        <v>22</v>
      </c>
    </row>
    <row r="119" spans="1:10">
      <c r="A119" s="301"/>
      <c r="B119" s="1" t="s">
        <v>8</v>
      </c>
      <c r="C119" s="1" t="s">
        <v>9</v>
      </c>
      <c r="D119" s="1" t="s">
        <v>0</v>
      </c>
      <c r="E119" s="1" t="s">
        <v>1</v>
      </c>
      <c r="F119" s="1" t="s">
        <v>2</v>
      </c>
      <c r="G119" s="1" t="s">
        <v>3</v>
      </c>
      <c r="H119" s="299"/>
      <c r="I119" s="297"/>
    </row>
    <row r="120" spans="1:10">
      <c r="A120" s="280" t="s">
        <v>10</v>
      </c>
      <c r="B120" s="281"/>
      <c r="C120" s="281"/>
      <c r="D120" s="281"/>
      <c r="E120" s="281"/>
      <c r="F120" s="281"/>
      <c r="G120" s="281"/>
      <c r="H120" s="281"/>
      <c r="I120" s="282"/>
    </row>
    <row r="121" spans="1:10">
      <c r="A121" s="2">
        <v>1</v>
      </c>
      <c r="B121" s="19" t="s">
        <v>95</v>
      </c>
      <c r="C121" s="43" t="s">
        <v>191</v>
      </c>
      <c r="D121" s="23">
        <v>2</v>
      </c>
      <c r="E121" s="202">
        <v>1</v>
      </c>
      <c r="F121" s="23"/>
      <c r="G121" s="11"/>
      <c r="H121" s="12">
        <v>3</v>
      </c>
      <c r="I121" s="167" t="s">
        <v>47</v>
      </c>
      <c r="J121" s="124"/>
    </row>
    <row r="122" spans="1:10">
      <c r="A122" s="2">
        <v>2</v>
      </c>
      <c r="B122" s="49" t="s">
        <v>40</v>
      </c>
      <c r="C122" s="43" t="s">
        <v>192</v>
      </c>
      <c r="D122" s="22">
        <v>2</v>
      </c>
      <c r="E122" s="23">
        <v>2</v>
      </c>
      <c r="F122" s="23"/>
      <c r="G122" s="11"/>
      <c r="H122" s="12">
        <v>5</v>
      </c>
      <c r="I122" s="167" t="s">
        <v>47</v>
      </c>
      <c r="J122" s="124"/>
    </row>
    <row r="123" spans="1:10">
      <c r="A123" s="2">
        <v>3</v>
      </c>
      <c r="B123" s="49" t="s">
        <v>106</v>
      </c>
      <c r="C123" s="43" t="s">
        <v>193</v>
      </c>
      <c r="D123" s="22">
        <v>3</v>
      </c>
      <c r="E123" s="23"/>
      <c r="F123" s="23">
        <v>1</v>
      </c>
      <c r="G123" s="11">
        <v>1</v>
      </c>
      <c r="H123" s="12">
        <v>6</v>
      </c>
      <c r="I123" s="167" t="s">
        <v>47</v>
      </c>
      <c r="J123" s="174"/>
    </row>
    <row r="124" spans="1:10">
      <c r="A124" s="2">
        <v>4</v>
      </c>
      <c r="B124" s="49" t="s">
        <v>108</v>
      </c>
      <c r="C124" s="43" t="s">
        <v>220</v>
      </c>
      <c r="D124" s="129">
        <v>2</v>
      </c>
      <c r="E124" s="112">
        <v>1</v>
      </c>
      <c r="F124" s="112"/>
      <c r="G124" s="11"/>
      <c r="H124" s="12">
        <v>4</v>
      </c>
      <c r="I124" s="216" t="s">
        <v>47</v>
      </c>
      <c r="J124" s="125"/>
    </row>
    <row r="125" spans="1:10" ht="24.75" customHeight="1">
      <c r="A125" s="2">
        <v>5</v>
      </c>
      <c r="B125" s="46" t="s">
        <v>132</v>
      </c>
      <c r="C125" s="43" t="s">
        <v>195</v>
      </c>
      <c r="D125" s="72">
        <v>2</v>
      </c>
      <c r="E125" s="29">
        <v>1</v>
      </c>
      <c r="F125" s="29"/>
      <c r="G125" s="73"/>
      <c r="H125" s="74">
        <v>3</v>
      </c>
      <c r="I125" s="217" t="s">
        <v>47</v>
      </c>
      <c r="J125" s="218"/>
    </row>
    <row r="126" spans="1:10">
      <c r="A126" s="2">
        <v>6</v>
      </c>
      <c r="B126" s="49" t="s">
        <v>54</v>
      </c>
      <c r="C126" s="43" t="s">
        <v>196</v>
      </c>
      <c r="D126" s="129">
        <v>2</v>
      </c>
      <c r="E126" s="112"/>
      <c r="F126" s="112">
        <v>2</v>
      </c>
      <c r="G126" s="11"/>
      <c r="H126" s="12">
        <v>5</v>
      </c>
      <c r="I126" s="216" t="s">
        <v>25</v>
      </c>
      <c r="J126" s="124"/>
    </row>
    <row r="127" spans="1:10">
      <c r="A127" s="2">
        <v>7</v>
      </c>
      <c r="B127" s="64" t="s">
        <v>100</v>
      </c>
      <c r="C127" s="43" t="s">
        <v>197</v>
      </c>
      <c r="D127" s="22">
        <v>2</v>
      </c>
      <c r="E127" s="23"/>
      <c r="F127" s="23"/>
      <c r="G127" s="11"/>
      <c r="H127" s="12">
        <f>SUM(D127:G127)</f>
        <v>2</v>
      </c>
      <c r="I127" s="167" t="s">
        <v>25</v>
      </c>
      <c r="J127" s="124"/>
    </row>
    <row r="128" spans="1:10">
      <c r="A128" s="2">
        <v>8</v>
      </c>
      <c r="B128" s="49" t="s">
        <v>96</v>
      </c>
      <c r="C128" s="43" t="s">
        <v>198</v>
      </c>
      <c r="D128" s="22"/>
      <c r="E128" s="23">
        <v>1</v>
      </c>
      <c r="F128" s="23"/>
      <c r="G128" s="11"/>
      <c r="H128" s="12">
        <v>1</v>
      </c>
      <c r="I128" s="167" t="s">
        <v>25</v>
      </c>
      <c r="J128" s="125"/>
    </row>
    <row r="129" spans="1:10">
      <c r="A129" s="2">
        <v>9</v>
      </c>
      <c r="B129" s="49" t="s">
        <v>97</v>
      </c>
      <c r="C129" s="43" t="s">
        <v>199</v>
      </c>
      <c r="D129" s="22"/>
      <c r="E129" s="23">
        <v>1</v>
      </c>
      <c r="F129" s="23"/>
      <c r="G129" s="11"/>
      <c r="H129" s="12">
        <v>1</v>
      </c>
      <c r="I129" s="167" t="s">
        <v>25</v>
      </c>
      <c r="J129" s="125"/>
    </row>
    <row r="130" spans="1:10">
      <c r="A130" s="287" t="s">
        <v>11</v>
      </c>
      <c r="B130" s="287"/>
      <c r="C130" s="287"/>
      <c r="D130" s="75">
        <f>SUM(D121:D129)</f>
        <v>15</v>
      </c>
      <c r="E130" s="75">
        <f>SUM(E121:E129)</f>
        <v>7</v>
      </c>
      <c r="F130" s="75">
        <f>SUM(F121:F129)</f>
        <v>3</v>
      </c>
      <c r="G130" s="75">
        <f>SUM(G121:G129)</f>
        <v>1</v>
      </c>
      <c r="H130" s="75">
        <f>SUM(H121:H129)</f>
        <v>30</v>
      </c>
      <c r="I130" s="75"/>
    </row>
    <row r="131" spans="1:10">
      <c r="A131" s="280" t="s">
        <v>12</v>
      </c>
      <c r="B131" s="281"/>
      <c r="C131" s="302"/>
      <c r="D131" s="281"/>
      <c r="E131" s="281"/>
      <c r="F131" s="281"/>
      <c r="G131" s="281"/>
      <c r="H131" s="281"/>
      <c r="I131" s="282"/>
    </row>
    <row r="132" spans="1:10">
      <c r="A132" s="2"/>
      <c r="B132" s="49"/>
      <c r="C132" s="43"/>
      <c r="D132" s="114"/>
      <c r="E132" s="19"/>
      <c r="F132" s="4"/>
      <c r="G132" s="4"/>
      <c r="H132" s="5"/>
      <c r="I132" s="4"/>
    </row>
    <row r="133" spans="1:10">
      <c r="A133" s="287" t="s">
        <v>13</v>
      </c>
      <c r="B133" s="287"/>
      <c r="C133" s="283"/>
      <c r="D133" s="75">
        <f>SUM(D132:D132)</f>
        <v>0</v>
      </c>
      <c r="E133" s="75">
        <f>SUM(E132:E132)</f>
        <v>0</v>
      </c>
      <c r="F133" s="75">
        <f>SUM(F132:F132)</f>
        <v>0</v>
      </c>
      <c r="G133" s="75">
        <f>SUM(G132:G132)</f>
        <v>0</v>
      </c>
      <c r="H133" s="75">
        <f>SUM(H132:H132)</f>
        <v>0</v>
      </c>
      <c r="I133" s="5"/>
    </row>
    <row r="134" spans="1:10">
      <c r="A134" s="294" t="s">
        <v>14</v>
      </c>
      <c r="B134" s="294"/>
      <c r="C134" s="294"/>
      <c r="D134" s="8">
        <f>D130+D133</f>
        <v>15</v>
      </c>
      <c r="E134" s="8">
        <f>E130+E133</f>
        <v>7</v>
      </c>
      <c r="F134" s="8">
        <f>F130+F133</f>
        <v>3</v>
      </c>
      <c r="G134" s="8">
        <f>G130+G133</f>
        <v>1</v>
      </c>
      <c r="H134" s="8">
        <f>H130+H133</f>
        <v>30</v>
      </c>
      <c r="I134" s="9"/>
    </row>
    <row r="135" spans="1:10">
      <c r="A135" s="295" t="s">
        <v>15</v>
      </c>
      <c r="B135" s="295"/>
      <c r="C135" s="295"/>
      <c r="D135" s="296">
        <f>SUM(D134:G134)</f>
        <v>26</v>
      </c>
      <c r="E135" s="296"/>
      <c r="F135" s="296"/>
      <c r="G135" s="296"/>
      <c r="H135" s="296"/>
      <c r="I135" s="296"/>
    </row>
    <row r="136" spans="1:10">
      <c r="A136" s="280" t="s">
        <v>16</v>
      </c>
      <c r="B136" s="281"/>
      <c r="C136" s="281"/>
      <c r="D136" s="281"/>
      <c r="E136" s="281"/>
      <c r="F136" s="281"/>
      <c r="G136" s="281"/>
      <c r="H136" s="281"/>
      <c r="I136" s="282"/>
    </row>
    <row r="137" spans="1:10">
      <c r="A137" s="2">
        <v>1</v>
      </c>
      <c r="B137" s="19" t="s">
        <v>301</v>
      </c>
      <c r="C137" s="43" t="s">
        <v>200</v>
      </c>
      <c r="D137" s="23"/>
      <c r="E137" s="23">
        <v>1</v>
      </c>
      <c r="F137" s="4"/>
      <c r="G137" s="4"/>
      <c r="H137" s="5">
        <v>1</v>
      </c>
      <c r="I137" s="4" t="s">
        <v>25</v>
      </c>
    </row>
    <row r="138" spans="1:10">
      <c r="A138" s="2">
        <v>2</v>
      </c>
      <c r="B138" s="76" t="s">
        <v>302</v>
      </c>
      <c r="C138" s="43" t="s">
        <v>201</v>
      </c>
      <c r="D138" s="23"/>
      <c r="E138" s="23">
        <v>1</v>
      </c>
      <c r="F138" s="4"/>
      <c r="G138" s="4"/>
      <c r="H138" s="5">
        <v>1</v>
      </c>
      <c r="I138" s="4" t="s">
        <v>25</v>
      </c>
    </row>
    <row r="139" spans="1:10">
      <c r="A139" s="2">
        <v>3</v>
      </c>
      <c r="B139" s="69" t="s">
        <v>98</v>
      </c>
      <c r="C139" s="43" t="s">
        <v>202</v>
      </c>
      <c r="D139" s="23">
        <v>2</v>
      </c>
      <c r="E139" s="23">
        <v>1</v>
      </c>
      <c r="F139" s="87"/>
      <c r="G139" s="87"/>
      <c r="H139" s="95">
        <v>3</v>
      </c>
      <c r="I139" s="4" t="s">
        <v>25</v>
      </c>
    </row>
    <row r="140" spans="1:10" ht="13.7" customHeight="1">
      <c r="A140" s="2">
        <v>4</v>
      </c>
      <c r="B140" s="3" t="s">
        <v>104</v>
      </c>
      <c r="C140" s="43" t="s">
        <v>203</v>
      </c>
      <c r="D140" s="87">
        <v>1</v>
      </c>
      <c r="E140" s="87"/>
      <c r="F140" s="87">
        <v>2</v>
      </c>
      <c r="G140" s="87"/>
      <c r="H140" s="95">
        <v>2</v>
      </c>
      <c r="I140" s="4" t="s">
        <v>25</v>
      </c>
    </row>
    <row r="141" spans="1:10" ht="13.7" customHeight="1">
      <c r="A141" s="2">
        <v>5</v>
      </c>
      <c r="B141" s="193" t="s">
        <v>306</v>
      </c>
      <c r="C141" s="43" t="s">
        <v>307</v>
      </c>
      <c r="D141" s="87">
        <v>2</v>
      </c>
      <c r="E141" s="87"/>
      <c r="F141" s="87"/>
      <c r="G141" s="87"/>
      <c r="H141" s="95">
        <v>2</v>
      </c>
      <c r="I141" s="4" t="s">
        <v>47</v>
      </c>
    </row>
    <row r="142" spans="1:10">
      <c r="A142" s="25">
        <v>6</v>
      </c>
      <c r="B142" s="222" t="s">
        <v>312</v>
      </c>
      <c r="C142" s="206"/>
      <c r="D142" s="208">
        <v>2</v>
      </c>
      <c r="E142" s="208">
        <v>2</v>
      </c>
      <c r="F142" s="208"/>
      <c r="G142" s="208"/>
      <c r="H142" s="209">
        <v>5</v>
      </c>
      <c r="I142" s="208" t="s">
        <v>47</v>
      </c>
      <c r="J142" s="13"/>
    </row>
    <row r="143" spans="1:10" ht="13.7" customHeight="1">
      <c r="A143" s="2">
        <v>7</v>
      </c>
      <c r="B143" s="3" t="s">
        <v>304</v>
      </c>
      <c r="C143" s="43"/>
      <c r="D143" s="87"/>
      <c r="E143" s="87"/>
      <c r="F143" s="87"/>
      <c r="G143" s="87"/>
      <c r="H143" s="95"/>
      <c r="I143" s="4" t="s">
        <v>25</v>
      </c>
    </row>
    <row r="144" spans="1:10" ht="12.75" customHeight="1">
      <c r="A144" s="318" t="s">
        <v>17</v>
      </c>
      <c r="B144" s="319"/>
      <c r="C144" s="320"/>
      <c r="D144" s="75">
        <f>SUM(D137:D140)</f>
        <v>3</v>
      </c>
      <c r="E144" s="75">
        <f>SUM(E137:E140)</f>
        <v>3</v>
      </c>
      <c r="F144" s="75">
        <f>SUM(F137:F140)</f>
        <v>2</v>
      </c>
      <c r="G144" s="75">
        <f>SUM(G137:G140)</f>
        <v>0</v>
      </c>
      <c r="H144" s="75">
        <f>SUM(H137:H140)</f>
        <v>7</v>
      </c>
      <c r="I144" s="5"/>
    </row>
    <row r="145" spans="1:9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>
      <c r="A156" s="13"/>
      <c r="B156" s="17" t="s">
        <v>18</v>
      </c>
      <c r="C156" s="18" t="s">
        <v>23</v>
      </c>
      <c r="D156" s="279" t="s">
        <v>20</v>
      </c>
      <c r="E156" s="279"/>
      <c r="F156" s="279"/>
      <c r="G156" s="279"/>
      <c r="H156" s="18" t="s">
        <v>19</v>
      </c>
      <c r="I156" s="13"/>
    </row>
    <row r="157" spans="1:9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>
      <c r="A158" s="300" t="s">
        <v>4</v>
      </c>
      <c r="B158" s="297" t="s">
        <v>5</v>
      </c>
      <c r="C158" s="297"/>
      <c r="D158" s="297" t="s">
        <v>6</v>
      </c>
      <c r="E158" s="297"/>
      <c r="F158" s="297"/>
      <c r="G158" s="297"/>
      <c r="H158" s="298" t="s">
        <v>7</v>
      </c>
      <c r="I158" s="297" t="s">
        <v>22</v>
      </c>
    </row>
    <row r="159" spans="1:9">
      <c r="A159" s="301"/>
      <c r="B159" s="1" t="s">
        <v>8</v>
      </c>
      <c r="C159" s="1" t="s">
        <v>9</v>
      </c>
      <c r="D159" s="1" t="s">
        <v>0</v>
      </c>
      <c r="E159" s="1" t="s">
        <v>1</v>
      </c>
      <c r="F159" s="1" t="s">
        <v>2</v>
      </c>
      <c r="G159" s="1" t="s">
        <v>3</v>
      </c>
      <c r="H159" s="299"/>
      <c r="I159" s="297"/>
    </row>
    <row r="160" spans="1:9">
      <c r="A160" s="288" t="s">
        <v>10</v>
      </c>
      <c r="B160" s="288"/>
      <c r="C160" s="288"/>
      <c r="D160" s="288"/>
      <c r="E160" s="288"/>
      <c r="F160" s="288"/>
      <c r="G160" s="288"/>
      <c r="H160" s="288"/>
      <c r="I160" s="288"/>
    </row>
    <row r="161" spans="1:10">
      <c r="A161" s="2">
        <v>1</v>
      </c>
      <c r="B161" s="34" t="s">
        <v>107</v>
      </c>
      <c r="C161" s="185" t="s">
        <v>41</v>
      </c>
      <c r="D161" s="88">
        <v>3</v>
      </c>
      <c r="E161" s="88"/>
      <c r="F161" s="88">
        <v>1</v>
      </c>
      <c r="G161" s="93">
        <v>2</v>
      </c>
      <c r="H161" s="96">
        <f>SUM(D161:G161)</f>
        <v>6</v>
      </c>
      <c r="I161" s="219" t="s">
        <v>133</v>
      </c>
      <c r="J161" s="124"/>
    </row>
    <row r="162" spans="1:10">
      <c r="A162" s="2">
        <v>2</v>
      </c>
      <c r="B162" s="34" t="s">
        <v>99</v>
      </c>
      <c r="C162" s="187" t="s">
        <v>221</v>
      </c>
      <c r="D162" s="88">
        <v>3</v>
      </c>
      <c r="E162" s="88">
        <v>1</v>
      </c>
      <c r="F162" s="88">
        <v>1</v>
      </c>
      <c r="G162" s="93"/>
      <c r="H162" s="96">
        <v>6</v>
      </c>
      <c r="I162" s="219" t="s">
        <v>47</v>
      </c>
      <c r="J162" s="174"/>
    </row>
    <row r="163" spans="1:10">
      <c r="A163" s="2">
        <v>3</v>
      </c>
      <c r="B163" s="67" t="s">
        <v>109</v>
      </c>
      <c r="C163" s="187" t="s">
        <v>222</v>
      </c>
      <c r="D163" s="23">
        <v>2</v>
      </c>
      <c r="E163" s="202"/>
      <c r="F163" s="23">
        <v>1</v>
      </c>
      <c r="G163" s="11"/>
      <c r="H163" s="12">
        <v>4</v>
      </c>
      <c r="I163" s="167" t="s">
        <v>47</v>
      </c>
      <c r="J163" s="124"/>
    </row>
    <row r="164" spans="1:10">
      <c r="A164" s="2">
        <v>4</v>
      </c>
      <c r="B164" s="66" t="s">
        <v>58</v>
      </c>
      <c r="C164" s="185" t="s">
        <v>204</v>
      </c>
      <c r="D164" s="88">
        <v>2</v>
      </c>
      <c r="E164" s="88"/>
      <c r="F164" s="88">
        <v>1</v>
      </c>
      <c r="G164" s="93"/>
      <c r="H164" s="96">
        <v>4</v>
      </c>
      <c r="I164" s="219" t="s">
        <v>47</v>
      </c>
      <c r="J164" s="124"/>
    </row>
    <row r="165" spans="1:10">
      <c r="A165" s="2">
        <v>5</v>
      </c>
      <c r="B165" s="10" t="s">
        <v>55</v>
      </c>
      <c r="C165" s="185" t="s">
        <v>205</v>
      </c>
      <c r="D165" s="88">
        <v>2</v>
      </c>
      <c r="E165" s="88"/>
      <c r="F165" s="93">
        <v>1</v>
      </c>
      <c r="G165" s="93"/>
      <c r="H165" s="96">
        <v>4</v>
      </c>
      <c r="I165" s="219" t="s">
        <v>47</v>
      </c>
      <c r="J165" s="124"/>
    </row>
    <row r="166" spans="1:10">
      <c r="A166" s="2">
        <v>6</v>
      </c>
      <c r="B166" s="82" t="s">
        <v>56</v>
      </c>
      <c r="C166" s="185" t="s">
        <v>223</v>
      </c>
      <c r="D166" s="200">
        <v>2</v>
      </c>
      <c r="E166" s="88"/>
      <c r="F166" s="88">
        <v>1</v>
      </c>
      <c r="G166" s="88"/>
      <c r="H166" s="96">
        <v>3</v>
      </c>
      <c r="I166" s="219" t="s">
        <v>25</v>
      </c>
      <c r="J166" s="124"/>
    </row>
    <row r="167" spans="1:10">
      <c r="A167" s="2">
        <v>7</v>
      </c>
      <c r="B167" s="66" t="s">
        <v>67</v>
      </c>
      <c r="C167" s="185" t="s">
        <v>207</v>
      </c>
      <c r="D167" s="23">
        <v>2</v>
      </c>
      <c r="E167" s="23"/>
      <c r="F167" s="23">
        <v>1</v>
      </c>
      <c r="G167" s="23"/>
      <c r="H167" s="12">
        <v>3</v>
      </c>
      <c r="I167" s="167" t="s">
        <v>25</v>
      </c>
      <c r="J167" s="124"/>
    </row>
    <row r="168" spans="1:10">
      <c r="A168" s="287" t="s">
        <v>11</v>
      </c>
      <c r="B168" s="287"/>
      <c r="C168" s="287"/>
      <c r="D168" s="75">
        <f>SUM(D161:D167)</f>
        <v>16</v>
      </c>
      <c r="E168" s="75">
        <f>SUM(E161:E167)</f>
        <v>1</v>
      </c>
      <c r="F168" s="75">
        <f>SUM(F161:F167)</f>
        <v>7</v>
      </c>
      <c r="G168" s="75">
        <f>SUM(G161:G167)</f>
        <v>2</v>
      </c>
      <c r="H168" s="75">
        <f>SUM(H161:H167)</f>
        <v>30</v>
      </c>
      <c r="I168" s="5"/>
    </row>
    <row r="169" spans="1:10">
      <c r="A169" s="280" t="s">
        <v>12</v>
      </c>
      <c r="B169" s="281"/>
      <c r="C169" s="281"/>
      <c r="D169" s="281"/>
      <c r="E169" s="281"/>
      <c r="F169" s="281"/>
      <c r="G169" s="281"/>
      <c r="H169" s="281"/>
      <c r="I169" s="282"/>
    </row>
    <row r="170" spans="1:10">
      <c r="A170" s="2"/>
      <c r="B170" s="3"/>
      <c r="C170" s="2"/>
      <c r="D170" s="6"/>
      <c r="E170" s="6"/>
      <c r="F170" s="6"/>
      <c r="G170" s="6"/>
      <c r="H170" s="7"/>
      <c r="I170" s="4"/>
    </row>
    <row r="171" spans="1:10">
      <c r="A171" s="287" t="s">
        <v>13</v>
      </c>
      <c r="B171" s="287"/>
      <c r="C171" s="287"/>
      <c r="D171" s="75">
        <f>SUM(D170:D170)</f>
        <v>0</v>
      </c>
      <c r="E171" s="75">
        <f>SUM(E170:E170)</f>
        <v>0</v>
      </c>
      <c r="F171" s="75">
        <f>SUM(F170:F170)</f>
        <v>0</v>
      </c>
      <c r="G171" s="75">
        <f>SUM(G170:G170)</f>
        <v>0</v>
      </c>
      <c r="H171" s="75">
        <f>SUM(H170:H170)</f>
        <v>0</v>
      </c>
      <c r="I171" s="5"/>
    </row>
    <row r="172" spans="1:10">
      <c r="A172" s="294" t="s">
        <v>14</v>
      </c>
      <c r="B172" s="294"/>
      <c r="C172" s="294"/>
      <c r="D172" s="8">
        <f>D168+D171</f>
        <v>16</v>
      </c>
      <c r="E172" s="8">
        <f>E168+E171</f>
        <v>1</v>
      </c>
      <c r="F172" s="8">
        <f>F168+F171</f>
        <v>7</v>
      </c>
      <c r="G172" s="8">
        <f>G168+G171</f>
        <v>2</v>
      </c>
      <c r="H172" s="8">
        <f>H168+H171</f>
        <v>30</v>
      </c>
      <c r="I172" s="9"/>
    </row>
    <row r="173" spans="1:10">
      <c r="A173" s="295" t="s">
        <v>15</v>
      </c>
      <c r="B173" s="295"/>
      <c r="C173" s="295"/>
      <c r="D173" s="296">
        <f>SUM(D172:G172)</f>
        <v>26</v>
      </c>
      <c r="E173" s="296"/>
      <c r="F173" s="296"/>
      <c r="G173" s="296"/>
      <c r="H173" s="296"/>
      <c r="I173" s="296"/>
    </row>
    <row r="174" spans="1:10">
      <c r="A174" s="280" t="s">
        <v>16</v>
      </c>
      <c r="B174" s="281"/>
      <c r="C174" s="281"/>
      <c r="D174" s="281"/>
      <c r="E174" s="281"/>
      <c r="F174" s="281"/>
      <c r="G174" s="281"/>
      <c r="H174" s="281"/>
      <c r="I174" s="282"/>
    </row>
    <row r="175" spans="1:10">
      <c r="A175" s="2">
        <v>1</v>
      </c>
      <c r="B175" s="221" t="s">
        <v>314</v>
      </c>
      <c r="C175" s="185" t="s">
        <v>316</v>
      </c>
      <c r="D175" s="80">
        <v>2</v>
      </c>
      <c r="E175" s="80">
        <v>1</v>
      </c>
      <c r="F175" s="80"/>
      <c r="G175" s="80"/>
      <c r="H175" s="90">
        <v>3</v>
      </c>
      <c r="I175" s="80" t="s">
        <v>47</v>
      </c>
    </row>
    <row r="176" spans="1:10">
      <c r="A176" s="2">
        <v>2</v>
      </c>
      <c r="B176" s="33" t="s">
        <v>59</v>
      </c>
      <c r="C176" s="185" t="s">
        <v>60</v>
      </c>
      <c r="D176" s="80">
        <v>2</v>
      </c>
      <c r="E176" s="80">
        <v>1</v>
      </c>
      <c r="F176" s="80"/>
      <c r="G176" s="80"/>
      <c r="H176" s="90">
        <v>3</v>
      </c>
      <c r="I176" s="80" t="s">
        <v>25</v>
      </c>
    </row>
    <row r="177" spans="1:9">
      <c r="A177" s="2">
        <v>3</v>
      </c>
      <c r="B177" s="221" t="s">
        <v>313</v>
      </c>
      <c r="C177" s="185" t="s">
        <v>315</v>
      </c>
      <c r="D177" s="80">
        <v>1</v>
      </c>
      <c r="E177" s="80">
        <v>1</v>
      </c>
      <c r="F177" s="80"/>
      <c r="G177" s="80"/>
      <c r="H177" s="90">
        <v>2</v>
      </c>
      <c r="I177" s="80" t="s">
        <v>25</v>
      </c>
    </row>
    <row r="178" spans="1:9">
      <c r="A178" s="287" t="s">
        <v>17</v>
      </c>
      <c r="B178" s="287"/>
      <c r="C178" s="287"/>
      <c r="D178" s="75">
        <f>SUM(D175:D177)</f>
        <v>5</v>
      </c>
      <c r="E178" s="75">
        <f>SUM(E175:E177)</f>
        <v>3</v>
      </c>
      <c r="F178" s="75">
        <f>SUM(F175:F177)</f>
        <v>0</v>
      </c>
      <c r="G178" s="75">
        <f>SUM(G175:G177)</f>
        <v>0</v>
      </c>
      <c r="H178" s="75">
        <f>SUM(H175:H177)</f>
        <v>8</v>
      </c>
      <c r="I178" s="5"/>
    </row>
    <row r="179" spans="1:9">
      <c r="A179" s="13"/>
      <c r="B179" s="18"/>
      <c r="C179" s="13"/>
      <c r="D179" s="13"/>
      <c r="E179" s="13"/>
      <c r="F179" s="13"/>
      <c r="G179" s="13"/>
      <c r="H179" s="13"/>
      <c r="I179" s="13"/>
    </row>
    <row r="180" spans="1:9">
      <c r="A180" s="13"/>
      <c r="B180" s="18"/>
      <c r="C180" s="13"/>
      <c r="D180" s="13"/>
      <c r="E180" s="13"/>
      <c r="F180" s="13"/>
      <c r="G180" s="13"/>
      <c r="H180" s="13"/>
      <c r="I180" s="13"/>
    </row>
    <row r="181" spans="1:9">
      <c r="A181" s="13"/>
      <c r="B181" s="18"/>
      <c r="C181" s="13"/>
      <c r="D181" s="13"/>
      <c r="E181" s="13"/>
      <c r="F181" s="13"/>
      <c r="G181" s="13"/>
      <c r="H181" s="13"/>
      <c r="I181" s="13"/>
    </row>
    <row r="182" spans="1:9">
      <c r="A182" s="13"/>
      <c r="B182" s="18"/>
      <c r="C182" s="13"/>
      <c r="D182" s="13"/>
      <c r="E182" s="13"/>
      <c r="F182" s="13"/>
      <c r="G182" s="13"/>
      <c r="H182" s="13"/>
      <c r="I182" s="13"/>
    </row>
    <row r="183" spans="1:9">
      <c r="A183" s="13"/>
      <c r="B183" s="18"/>
      <c r="C183" s="13"/>
      <c r="D183" s="13"/>
      <c r="E183" s="13"/>
      <c r="F183" s="13"/>
      <c r="G183" s="13"/>
      <c r="H183" s="13"/>
      <c r="I183" s="13"/>
    </row>
    <row r="184" spans="1:9">
      <c r="A184" s="13"/>
      <c r="B184" s="18"/>
      <c r="C184" s="13"/>
      <c r="D184" s="13"/>
      <c r="E184" s="13"/>
      <c r="F184" s="13"/>
      <c r="G184" s="13"/>
      <c r="H184" s="13"/>
      <c r="I184" s="13"/>
    </row>
    <row r="185" spans="1:9">
      <c r="A185" s="13"/>
      <c r="B185" s="18"/>
      <c r="C185" s="13"/>
      <c r="D185" s="13"/>
      <c r="E185" s="13"/>
      <c r="F185" s="13"/>
      <c r="G185" s="13"/>
      <c r="H185" s="13"/>
      <c r="I185" s="13"/>
    </row>
    <row r="186" spans="1:9">
      <c r="A186" s="13"/>
      <c r="B186" s="18"/>
      <c r="C186" s="13"/>
      <c r="D186" s="13"/>
      <c r="E186" s="13"/>
      <c r="F186" s="13"/>
      <c r="G186" s="13"/>
      <c r="H186" s="13"/>
      <c r="I186" s="13"/>
    </row>
    <row r="187" spans="1:9">
      <c r="A187" s="13"/>
      <c r="B187" s="18"/>
      <c r="C187" s="13"/>
      <c r="D187" s="13"/>
      <c r="E187" s="13"/>
      <c r="F187" s="13"/>
      <c r="G187" s="13"/>
      <c r="H187" s="13"/>
      <c r="I187" s="13"/>
    </row>
    <row r="188" spans="1:9">
      <c r="A188" s="13"/>
      <c r="B188" s="18"/>
      <c r="C188" s="13"/>
      <c r="D188" s="13"/>
      <c r="E188" s="13"/>
      <c r="F188" s="13"/>
      <c r="G188" s="13"/>
      <c r="H188" s="13"/>
      <c r="I188" s="13"/>
    </row>
    <row r="189" spans="1:9">
      <c r="A189" s="13"/>
      <c r="B189" s="18"/>
      <c r="C189" s="13"/>
      <c r="D189" s="13"/>
      <c r="E189" s="13"/>
      <c r="F189" s="13"/>
      <c r="G189" s="13"/>
      <c r="H189" s="13"/>
      <c r="I189" s="13"/>
    </row>
    <row r="190" spans="1:9">
      <c r="A190" s="13"/>
      <c r="B190" s="18"/>
      <c r="C190" s="13"/>
      <c r="D190" s="13"/>
      <c r="E190" s="13"/>
      <c r="F190" s="13"/>
      <c r="G190" s="13"/>
      <c r="H190" s="13"/>
      <c r="I190" s="13"/>
    </row>
    <row r="191" spans="1:9">
      <c r="A191" s="13"/>
      <c r="B191" s="18"/>
      <c r="C191" s="13"/>
      <c r="D191" s="13"/>
      <c r="E191" s="13"/>
      <c r="F191" s="13"/>
      <c r="G191" s="13"/>
      <c r="H191" s="13"/>
      <c r="I191" s="13"/>
    </row>
    <row r="192" spans="1:9">
      <c r="A192" s="13"/>
      <c r="B192" s="18"/>
      <c r="C192" s="13"/>
      <c r="D192" s="13"/>
      <c r="E192" s="13"/>
      <c r="F192" s="13"/>
      <c r="G192" s="13"/>
      <c r="H192" s="13"/>
      <c r="I192" s="13"/>
    </row>
    <row r="193" spans="1:10">
      <c r="A193" s="13"/>
      <c r="B193" s="18"/>
      <c r="C193" s="13"/>
      <c r="D193" s="13"/>
      <c r="E193" s="13"/>
      <c r="F193" s="13"/>
      <c r="G193" s="13"/>
      <c r="H193" s="13"/>
      <c r="I193" s="13"/>
    </row>
    <row r="194" spans="1:10">
      <c r="A194" s="13"/>
      <c r="B194" s="17" t="s">
        <v>18</v>
      </c>
      <c r="C194" s="18" t="s">
        <v>23</v>
      </c>
      <c r="D194" s="279" t="s">
        <v>20</v>
      </c>
      <c r="E194" s="279"/>
      <c r="F194" s="279"/>
      <c r="G194" s="279"/>
      <c r="H194" s="18" t="s">
        <v>21</v>
      </c>
      <c r="I194" s="13"/>
    </row>
    <row r="195" spans="1:10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10">
      <c r="A196" s="300" t="s">
        <v>4</v>
      </c>
      <c r="B196" s="297" t="s">
        <v>5</v>
      </c>
      <c r="C196" s="297"/>
      <c r="D196" s="297" t="s">
        <v>6</v>
      </c>
      <c r="E196" s="297"/>
      <c r="F196" s="297"/>
      <c r="G196" s="297"/>
      <c r="H196" s="298" t="s">
        <v>7</v>
      </c>
      <c r="I196" s="297" t="s">
        <v>22</v>
      </c>
    </row>
    <row r="197" spans="1:10">
      <c r="A197" s="301"/>
      <c r="B197" s="1" t="s">
        <v>8</v>
      </c>
      <c r="C197" s="1" t="s">
        <v>9</v>
      </c>
      <c r="D197" s="1" t="s">
        <v>0</v>
      </c>
      <c r="E197" s="1" t="s">
        <v>1</v>
      </c>
      <c r="F197" s="1" t="s">
        <v>2</v>
      </c>
      <c r="G197" s="1" t="s">
        <v>3</v>
      </c>
      <c r="H197" s="299"/>
      <c r="I197" s="297"/>
    </row>
    <row r="198" spans="1:10">
      <c r="A198" s="280" t="s">
        <v>10</v>
      </c>
      <c r="B198" s="281"/>
      <c r="C198" s="281"/>
      <c r="D198" s="281"/>
      <c r="E198" s="281"/>
      <c r="F198" s="281"/>
      <c r="G198" s="281"/>
      <c r="H198" s="281"/>
      <c r="I198" s="282"/>
    </row>
    <row r="199" spans="1:10">
      <c r="A199" s="2">
        <v>1</v>
      </c>
      <c r="B199" s="130" t="s">
        <v>113</v>
      </c>
      <c r="C199" s="187" t="s">
        <v>224</v>
      </c>
      <c r="D199" s="22">
        <v>2</v>
      </c>
      <c r="E199" s="23"/>
      <c r="F199" s="23">
        <v>1</v>
      </c>
      <c r="G199" s="47"/>
      <c r="H199" s="12">
        <v>3</v>
      </c>
      <c r="I199" s="4" t="s">
        <v>47</v>
      </c>
    </row>
    <row r="200" spans="1:10">
      <c r="A200" s="2">
        <v>2</v>
      </c>
      <c r="B200" s="130" t="s">
        <v>69</v>
      </c>
      <c r="C200" s="187" t="s">
        <v>225</v>
      </c>
      <c r="D200" s="22">
        <v>2</v>
      </c>
      <c r="E200" s="23"/>
      <c r="F200" s="23">
        <v>1</v>
      </c>
      <c r="G200" s="47"/>
      <c r="H200" s="12">
        <f>SUM(D200:G200)</f>
        <v>3</v>
      </c>
      <c r="I200" s="4" t="s">
        <v>47</v>
      </c>
    </row>
    <row r="201" spans="1:10" ht="12.75" customHeight="1">
      <c r="A201" s="2">
        <v>3</v>
      </c>
      <c r="B201" s="130" t="s">
        <v>70</v>
      </c>
      <c r="C201" s="187" t="s">
        <v>226</v>
      </c>
      <c r="D201" s="72">
        <v>2</v>
      </c>
      <c r="E201" s="29"/>
      <c r="F201" s="29">
        <v>1</v>
      </c>
      <c r="G201" s="49"/>
      <c r="H201" s="12">
        <v>3</v>
      </c>
      <c r="I201" s="4" t="s">
        <v>47</v>
      </c>
    </row>
    <row r="202" spans="1:10" ht="25.5">
      <c r="A202" s="2">
        <v>4</v>
      </c>
      <c r="B202" s="130" t="s">
        <v>123</v>
      </c>
      <c r="C202" s="187" t="s">
        <v>227</v>
      </c>
      <c r="D202" s="72">
        <v>1</v>
      </c>
      <c r="E202" s="23"/>
      <c r="F202" s="29">
        <v>2</v>
      </c>
      <c r="G202" s="47"/>
      <c r="H202" s="12">
        <f>SUM(D202:G202)</f>
        <v>3</v>
      </c>
      <c r="I202" s="4" t="s">
        <v>25</v>
      </c>
      <c r="J202" s="13"/>
    </row>
    <row r="203" spans="1:10">
      <c r="A203" s="2">
        <v>5</v>
      </c>
      <c r="B203" s="130" t="s">
        <v>115</v>
      </c>
      <c r="C203" s="187" t="s">
        <v>228</v>
      </c>
      <c r="D203" s="72">
        <v>2</v>
      </c>
      <c r="E203" s="29"/>
      <c r="F203" s="29">
        <v>1</v>
      </c>
      <c r="G203" s="133"/>
      <c r="H203" s="12">
        <f>SUM(D203:G203)</f>
        <v>3</v>
      </c>
      <c r="I203" s="4" t="s">
        <v>47</v>
      </c>
    </row>
    <row r="204" spans="1:10" ht="14.25" customHeight="1">
      <c r="A204" s="2">
        <v>6</v>
      </c>
      <c r="B204" s="131" t="s">
        <v>114</v>
      </c>
      <c r="C204" s="187" t="s">
        <v>229</v>
      </c>
      <c r="D204" s="72">
        <v>3</v>
      </c>
      <c r="E204" s="29"/>
      <c r="F204" s="29">
        <v>2</v>
      </c>
      <c r="G204" s="133"/>
      <c r="H204" s="12">
        <v>5</v>
      </c>
      <c r="I204" s="4" t="s">
        <v>47</v>
      </c>
    </row>
    <row r="205" spans="1:10">
      <c r="A205" s="2">
        <v>7</v>
      </c>
      <c r="B205" s="132" t="s">
        <v>146</v>
      </c>
      <c r="C205" s="187" t="s">
        <v>230</v>
      </c>
      <c r="D205" s="22"/>
      <c r="E205" s="23"/>
      <c r="F205" s="23"/>
      <c r="G205" s="133"/>
      <c r="H205" s="12">
        <v>6</v>
      </c>
      <c r="I205" s="4" t="s">
        <v>25</v>
      </c>
    </row>
    <row r="206" spans="1:10">
      <c r="A206" s="287" t="s">
        <v>11</v>
      </c>
      <c r="B206" s="287"/>
      <c r="C206" s="287"/>
      <c r="D206" s="75">
        <f>SUM(D199:D205)</f>
        <v>12</v>
      </c>
      <c r="E206" s="75">
        <f>SUM(E199:E205)</f>
        <v>0</v>
      </c>
      <c r="F206" s="75">
        <f>SUM(F199:F205)</f>
        <v>8</v>
      </c>
      <c r="G206" s="75">
        <f>SUM(G199:G205)</f>
        <v>0</v>
      </c>
      <c r="H206" s="75">
        <f>SUM(H199:H205)</f>
        <v>26</v>
      </c>
      <c r="I206" s="5"/>
    </row>
    <row r="207" spans="1:10">
      <c r="A207" s="280" t="s">
        <v>12</v>
      </c>
      <c r="B207" s="281"/>
      <c r="C207" s="281"/>
      <c r="D207" s="281"/>
      <c r="E207" s="281"/>
      <c r="F207" s="281"/>
      <c r="G207" s="281"/>
      <c r="H207" s="281"/>
      <c r="I207" s="282"/>
    </row>
    <row r="208" spans="1:10">
      <c r="A208" s="353">
        <v>1</v>
      </c>
      <c r="B208" s="195" t="s">
        <v>61</v>
      </c>
      <c r="C208" s="185" t="s">
        <v>210</v>
      </c>
      <c r="D208" s="307">
        <v>2</v>
      </c>
      <c r="E208" s="307">
        <v>1</v>
      </c>
      <c r="F208" s="307"/>
      <c r="G208" s="307"/>
      <c r="H208" s="309">
        <v>2</v>
      </c>
      <c r="I208" s="307" t="s">
        <v>25</v>
      </c>
      <c r="J208" s="173"/>
    </row>
    <row r="209" spans="1:10">
      <c r="A209" s="354"/>
      <c r="B209" s="3" t="s">
        <v>45</v>
      </c>
      <c r="C209" s="185" t="s">
        <v>208</v>
      </c>
      <c r="D209" s="308"/>
      <c r="E209" s="308"/>
      <c r="F209" s="308"/>
      <c r="G209" s="308"/>
      <c r="H209" s="310"/>
      <c r="I209" s="308"/>
      <c r="J209" s="173"/>
    </row>
    <row r="210" spans="1:10">
      <c r="A210" s="355">
        <v>2</v>
      </c>
      <c r="B210" s="193" t="s">
        <v>62</v>
      </c>
      <c r="C210" s="185" t="s">
        <v>231</v>
      </c>
      <c r="D210" s="307">
        <v>2</v>
      </c>
      <c r="E210" s="307"/>
      <c r="F210" s="307">
        <v>1</v>
      </c>
      <c r="G210" s="307"/>
      <c r="H210" s="309">
        <v>2</v>
      </c>
      <c r="I210" s="307" t="s">
        <v>25</v>
      </c>
      <c r="J210" s="173"/>
    </row>
    <row r="211" spans="1:10">
      <c r="A211" s="356"/>
      <c r="B211" s="3" t="s">
        <v>63</v>
      </c>
      <c r="C211" s="185" t="s">
        <v>232</v>
      </c>
      <c r="D211" s="357"/>
      <c r="E211" s="357"/>
      <c r="F211" s="357"/>
      <c r="G211" s="357"/>
      <c r="H211" s="358"/>
      <c r="I211" s="357"/>
      <c r="J211" s="173"/>
    </row>
    <row r="212" spans="1:10">
      <c r="A212" s="356"/>
      <c r="B212" s="3" t="s">
        <v>46</v>
      </c>
      <c r="C212" s="185" t="s">
        <v>209</v>
      </c>
      <c r="D212" s="357"/>
      <c r="E212" s="357"/>
      <c r="F212" s="357"/>
      <c r="G212" s="357"/>
      <c r="H212" s="358"/>
      <c r="I212" s="357"/>
      <c r="J212" s="173"/>
    </row>
    <row r="213" spans="1:10">
      <c r="A213" s="287" t="s">
        <v>13</v>
      </c>
      <c r="B213" s="287"/>
      <c r="C213" s="287"/>
      <c r="D213" s="75">
        <f>SUM(D208:D212)</f>
        <v>4</v>
      </c>
      <c r="E213" s="75">
        <f>SUM(E208:E212)</f>
        <v>1</v>
      </c>
      <c r="F213" s="75">
        <f>SUM(F208:F212)</f>
        <v>1</v>
      </c>
      <c r="G213" s="75">
        <f>SUM(G208:G212)</f>
        <v>0</v>
      </c>
      <c r="H213" s="75">
        <f>SUM(H208:H212)</f>
        <v>4</v>
      </c>
      <c r="I213" s="5"/>
    </row>
    <row r="214" spans="1:10">
      <c r="A214" s="294" t="s">
        <v>14</v>
      </c>
      <c r="B214" s="294"/>
      <c r="C214" s="294"/>
      <c r="D214" s="8">
        <f>D206+D213</f>
        <v>16</v>
      </c>
      <c r="E214" s="8">
        <f>E206+E213</f>
        <v>1</v>
      </c>
      <c r="F214" s="8">
        <f>F206+F213</f>
        <v>9</v>
      </c>
      <c r="G214" s="8">
        <f>G206+G213</f>
        <v>0</v>
      </c>
      <c r="H214" s="8">
        <f>H206+H213</f>
        <v>30</v>
      </c>
      <c r="I214" s="9"/>
    </row>
    <row r="215" spans="1:10">
      <c r="A215" s="295" t="s">
        <v>15</v>
      </c>
      <c r="B215" s="295"/>
      <c r="C215" s="295"/>
      <c r="D215" s="296">
        <f>SUM(D214:G214)</f>
        <v>26</v>
      </c>
      <c r="E215" s="296"/>
      <c r="F215" s="296"/>
      <c r="G215" s="296"/>
      <c r="H215" s="296"/>
      <c r="I215" s="296"/>
    </row>
    <row r="216" spans="1:10">
      <c r="A216" s="280" t="s">
        <v>16</v>
      </c>
      <c r="B216" s="281"/>
      <c r="C216" s="281"/>
      <c r="D216" s="281"/>
      <c r="E216" s="281"/>
      <c r="F216" s="281"/>
      <c r="G216" s="281"/>
      <c r="H216" s="281"/>
      <c r="I216" s="282"/>
    </row>
    <row r="217" spans="1:10">
      <c r="A217" s="2">
        <v>1</v>
      </c>
      <c r="B217" s="223" t="s">
        <v>317</v>
      </c>
      <c r="C217" s="185" t="s">
        <v>211</v>
      </c>
      <c r="D217" s="4">
        <v>2</v>
      </c>
      <c r="E217" s="4">
        <v>1</v>
      </c>
      <c r="F217" s="4"/>
      <c r="G217" s="4"/>
      <c r="H217" s="5">
        <v>3</v>
      </c>
      <c r="I217" s="4" t="s">
        <v>47</v>
      </c>
    </row>
    <row r="218" spans="1:10">
      <c r="A218" s="2">
        <v>2</v>
      </c>
      <c r="B218" s="223" t="s">
        <v>318</v>
      </c>
      <c r="C218" s="185" t="s">
        <v>319</v>
      </c>
      <c r="D218" s="4">
        <v>2</v>
      </c>
      <c r="E218" s="4">
        <v>1</v>
      </c>
      <c r="F218" s="4"/>
      <c r="G218" s="4"/>
      <c r="H218" s="5">
        <v>2</v>
      </c>
      <c r="I218" s="4" t="s">
        <v>25</v>
      </c>
    </row>
    <row r="219" spans="1:10">
      <c r="A219" s="2">
        <v>3</v>
      </c>
      <c r="B219" s="223" t="s">
        <v>320</v>
      </c>
      <c r="C219" s="185"/>
      <c r="D219" s="4"/>
      <c r="E219" s="4"/>
      <c r="F219" s="4"/>
      <c r="G219" s="4"/>
      <c r="H219" s="5">
        <v>5</v>
      </c>
      <c r="I219" s="4" t="s">
        <v>47</v>
      </c>
    </row>
    <row r="220" spans="1:10">
      <c r="A220" s="2">
        <v>4</v>
      </c>
      <c r="B220" s="34" t="s">
        <v>116</v>
      </c>
      <c r="C220" s="115" t="s">
        <v>131</v>
      </c>
      <c r="D220" s="4">
        <v>2</v>
      </c>
      <c r="E220" s="33"/>
      <c r="F220" s="33">
        <v>1</v>
      </c>
      <c r="G220" s="4"/>
      <c r="H220" s="5">
        <f>SUM(D220:G220)</f>
        <v>3</v>
      </c>
      <c r="I220" s="80" t="s">
        <v>25</v>
      </c>
    </row>
    <row r="221" spans="1:10">
      <c r="A221" s="287" t="s">
        <v>17</v>
      </c>
      <c r="B221" s="287"/>
      <c r="C221" s="287"/>
      <c r="D221" s="75">
        <f>SUM(D217:D220)</f>
        <v>6</v>
      </c>
      <c r="E221" s="75">
        <f>SUM(E217:E220)</f>
        <v>2</v>
      </c>
      <c r="F221" s="75">
        <f>SUM(F217:F220)</f>
        <v>1</v>
      </c>
      <c r="G221" s="75">
        <f>SUM(G217:G220)</f>
        <v>0</v>
      </c>
      <c r="H221" s="75">
        <f>SUM(H217:H220)</f>
        <v>13</v>
      </c>
      <c r="I221" s="5"/>
    </row>
    <row r="222" spans="1:10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10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10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11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11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11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11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11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11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11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11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11">
      <c r="A233" s="13"/>
      <c r="B233" s="17" t="s">
        <v>18</v>
      </c>
      <c r="C233" s="18" t="s">
        <v>24</v>
      </c>
      <c r="D233" s="279" t="s">
        <v>20</v>
      </c>
      <c r="E233" s="279"/>
      <c r="F233" s="279"/>
      <c r="G233" s="279"/>
      <c r="H233" s="18" t="s">
        <v>19</v>
      </c>
      <c r="I233" s="13"/>
    </row>
    <row r="234" spans="1:11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11">
      <c r="A235" s="300" t="s">
        <v>4</v>
      </c>
      <c r="B235" s="297" t="s">
        <v>5</v>
      </c>
      <c r="C235" s="297"/>
      <c r="D235" s="297" t="s">
        <v>6</v>
      </c>
      <c r="E235" s="297"/>
      <c r="F235" s="297"/>
      <c r="G235" s="297"/>
      <c r="H235" s="298" t="s">
        <v>7</v>
      </c>
      <c r="I235" s="297" t="s">
        <v>22</v>
      </c>
    </row>
    <row r="236" spans="1:11">
      <c r="A236" s="301"/>
      <c r="B236" s="1" t="s">
        <v>8</v>
      </c>
      <c r="C236" s="1" t="s">
        <v>9</v>
      </c>
      <c r="D236" s="1" t="s">
        <v>0</v>
      </c>
      <c r="E236" s="1" t="s">
        <v>1</v>
      </c>
      <c r="F236" s="1" t="s">
        <v>2</v>
      </c>
      <c r="G236" s="1" t="s">
        <v>3</v>
      </c>
      <c r="H236" s="299"/>
      <c r="I236" s="297"/>
    </row>
    <row r="237" spans="1:11">
      <c r="A237" s="280" t="s">
        <v>10</v>
      </c>
      <c r="B237" s="281"/>
      <c r="C237" s="281"/>
      <c r="D237" s="281"/>
      <c r="E237" s="281"/>
      <c r="F237" s="281"/>
      <c r="G237" s="281"/>
      <c r="H237" s="281"/>
      <c r="I237" s="282"/>
    </row>
    <row r="238" spans="1:11" ht="13.7" customHeight="1">
      <c r="A238" s="2">
        <v>1</v>
      </c>
      <c r="B238" s="31" t="s">
        <v>117</v>
      </c>
      <c r="C238" s="187" t="s">
        <v>233</v>
      </c>
      <c r="D238" s="29">
        <v>2</v>
      </c>
      <c r="E238" s="23"/>
      <c r="F238" s="29">
        <v>1</v>
      </c>
      <c r="G238" s="29">
        <v>2</v>
      </c>
      <c r="H238" s="74">
        <f>SUM(D238:G238)</f>
        <v>5</v>
      </c>
      <c r="I238" s="167" t="s">
        <v>47</v>
      </c>
      <c r="J238" s="128"/>
      <c r="K238" s="71"/>
    </row>
    <row r="239" spans="1:11">
      <c r="A239" s="2">
        <v>2</v>
      </c>
      <c r="B239" s="31" t="s">
        <v>118</v>
      </c>
      <c r="C239" s="187" t="s">
        <v>234</v>
      </c>
      <c r="D239" s="29">
        <v>2</v>
      </c>
      <c r="E239" s="23"/>
      <c r="F239" s="23" t="s">
        <v>111</v>
      </c>
      <c r="G239" s="29">
        <v>2</v>
      </c>
      <c r="H239" s="74">
        <f>SUM(D239:G239)</f>
        <v>4</v>
      </c>
      <c r="I239" s="167" t="s">
        <v>47</v>
      </c>
      <c r="J239" s="128"/>
      <c r="K239" s="71"/>
    </row>
    <row r="240" spans="1:11" ht="14.25" customHeight="1">
      <c r="A240" s="2">
        <v>3</v>
      </c>
      <c r="B240" s="31" t="s">
        <v>119</v>
      </c>
      <c r="C240" s="187" t="s">
        <v>235</v>
      </c>
      <c r="D240" s="29">
        <v>2</v>
      </c>
      <c r="E240" s="23"/>
      <c r="F240" s="29">
        <v>1</v>
      </c>
      <c r="G240" s="23"/>
      <c r="H240" s="74">
        <v>5</v>
      </c>
      <c r="I240" s="167" t="s">
        <v>47</v>
      </c>
      <c r="J240" s="128"/>
      <c r="K240" s="71"/>
    </row>
    <row r="241" spans="1:11" ht="14.25" customHeight="1">
      <c r="A241" s="2">
        <v>4</v>
      </c>
      <c r="B241" s="31" t="s">
        <v>72</v>
      </c>
      <c r="C241" s="187" t="s">
        <v>236</v>
      </c>
      <c r="D241" s="29">
        <v>2</v>
      </c>
      <c r="E241" s="23"/>
      <c r="F241" s="29">
        <v>1</v>
      </c>
      <c r="G241" s="23"/>
      <c r="H241" s="74">
        <f>SUM(D241:G241)</f>
        <v>3</v>
      </c>
      <c r="I241" s="167" t="s">
        <v>47</v>
      </c>
      <c r="J241" s="128"/>
      <c r="K241" s="71"/>
    </row>
    <row r="242" spans="1:11" ht="25.5">
      <c r="A242" s="2">
        <v>5</v>
      </c>
      <c r="B242" s="31" t="s">
        <v>120</v>
      </c>
      <c r="C242" s="187" t="s">
        <v>237</v>
      </c>
      <c r="D242" s="23">
        <v>2</v>
      </c>
      <c r="E242" s="23"/>
      <c r="F242" s="23">
        <v>1</v>
      </c>
      <c r="G242" s="23"/>
      <c r="H242" s="12">
        <v>3</v>
      </c>
      <c r="I242" s="167" t="s">
        <v>25</v>
      </c>
      <c r="J242" s="128"/>
      <c r="K242" s="71"/>
    </row>
    <row r="243" spans="1:11">
      <c r="A243" s="2">
        <v>6</v>
      </c>
      <c r="B243" s="31" t="s">
        <v>71</v>
      </c>
      <c r="C243" s="187" t="s">
        <v>238</v>
      </c>
      <c r="D243" s="23">
        <v>2</v>
      </c>
      <c r="E243" s="23"/>
      <c r="F243" s="23">
        <v>1</v>
      </c>
      <c r="G243" s="23"/>
      <c r="H243" s="12">
        <v>4</v>
      </c>
      <c r="I243" s="167" t="s">
        <v>47</v>
      </c>
      <c r="J243" s="128"/>
      <c r="K243" s="71"/>
    </row>
    <row r="244" spans="1:11" ht="13.7" customHeight="1">
      <c r="A244" s="2">
        <v>7</v>
      </c>
      <c r="B244" s="31" t="s">
        <v>110</v>
      </c>
      <c r="C244" s="187" t="s">
        <v>239</v>
      </c>
      <c r="D244" s="177">
        <v>1.5</v>
      </c>
      <c r="E244" s="23"/>
      <c r="F244" s="29">
        <v>1</v>
      </c>
      <c r="G244" s="23"/>
      <c r="H244" s="74">
        <v>3</v>
      </c>
      <c r="I244" s="167" t="s">
        <v>25</v>
      </c>
      <c r="J244" s="128"/>
      <c r="K244" s="71"/>
    </row>
    <row r="245" spans="1:11">
      <c r="A245" s="2">
        <v>8</v>
      </c>
      <c r="B245" s="31" t="s">
        <v>112</v>
      </c>
      <c r="C245" s="187" t="s">
        <v>240</v>
      </c>
      <c r="D245" s="177">
        <v>1.5</v>
      </c>
      <c r="E245" s="29"/>
      <c r="F245" s="29">
        <v>1</v>
      </c>
      <c r="G245" s="29"/>
      <c r="H245" s="74">
        <v>3</v>
      </c>
      <c r="I245" s="211" t="s">
        <v>25</v>
      </c>
      <c r="J245" s="128"/>
      <c r="K245" s="71"/>
    </row>
    <row r="246" spans="1:11">
      <c r="A246" s="287" t="s">
        <v>11</v>
      </c>
      <c r="B246" s="287"/>
      <c r="C246" s="287"/>
      <c r="D246" s="75">
        <f>SUM(D238:D245)</f>
        <v>15</v>
      </c>
      <c r="E246" s="75">
        <f>SUM(E238:E245)</f>
        <v>0</v>
      </c>
      <c r="F246" s="75">
        <f>SUM(F238:F245)</f>
        <v>7</v>
      </c>
      <c r="G246" s="75">
        <f>SUM(G238:G245)</f>
        <v>4</v>
      </c>
      <c r="H246" s="75">
        <f>SUM(H238:H245)</f>
        <v>30</v>
      </c>
      <c r="I246" s="5"/>
    </row>
    <row r="247" spans="1:11">
      <c r="A247" s="280" t="s">
        <v>12</v>
      </c>
      <c r="B247" s="281"/>
      <c r="C247" s="281"/>
      <c r="D247" s="281"/>
      <c r="E247" s="281"/>
      <c r="F247" s="281"/>
      <c r="G247" s="281"/>
      <c r="H247" s="281"/>
      <c r="I247" s="282"/>
    </row>
    <row r="248" spans="1:11">
      <c r="A248" s="2"/>
      <c r="B248" s="3"/>
      <c r="C248" s="2"/>
      <c r="D248" s="6"/>
      <c r="E248" s="6"/>
      <c r="F248" s="6"/>
      <c r="G248" s="6"/>
      <c r="H248" s="7"/>
      <c r="I248" s="4"/>
    </row>
    <row r="249" spans="1:11">
      <c r="A249" s="287" t="s">
        <v>13</v>
      </c>
      <c r="B249" s="287"/>
      <c r="C249" s="287"/>
      <c r="D249" s="75">
        <f>SUM(D248:D248)</f>
        <v>0</v>
      </c>
      <c r="E249" s="75">
        <f>SUM(E248:E248)</f>
        <v>0</v>
      </c>
      <c r="F249" s="75">
        <f>SUM(F248:F248)</f>
        <v>0</v>
      </c>
      <c r="G249" s="75">
        <f>SUM(G248:G248)</f>
        <v>0</v>
      </c>
      <c r="H249" s="75">
        <f>SUM(H248:H248)</f>
        <v>0</v>
      </c>
      <c r="I249" s="5"/>
    </row>
    <row r="250" spans="1:11">
      <c r="A250" s="294" t="s">
        <v>14</v>
      </c>
      <c r="B250" s="294"/>
      <c r="C250" s="294"/>
      <c r="D250" s="8">
        <f>D246+D249</f>
        <v>15</v>
      </c>
      <c r="E250" s="8">
        <f>E246+E249</f>
        <v>0</v>
      </c>
      <c r="F250" s="8">
        <f>F246+F249</f>
        <v>7</v>
      </c>
      <c r="G250" s="8">
        <f>G246+G249</f>
        <v>4</v>
      </c>
      <c r="H250" s="8">
        <f>H246+H249</f>
        <v>30</v>
      </c>
      <c r="I250" s="9"/>
    </row>
    <row r="251" spans="1:11">
      <c r="A251" s="295" t="s">
        <v>15</v>
      </c>
      <c r="B251" s="295"/>
      <c r="C251" s="295"/>
      <c r="D251" s="296">
        <f>SUM(D250:G250)</f>
        <v>26</v>
      </c>
      <c r="E251" s="296"/>
      <c r="F251" s="296"/>
      <c r="G251" s="296"/>
      <c r="H251" s="296"/>
      <c r="I251" s="296"/>
    </row>
    <row r="252" spans="1:11">
      <c r="A252" s="280" t="s">
        <v>16</v>
      </c>
      <c r="B252" s="281"/>
      <c r="C252" s="281"/>
      <c r="D252" s="281"/>
      <c r="E252" s="281"/>
      <c r="F252" s="281"/>
      <c r="G252" s="281"/>
      <c r="H252" s="281"/>
      <c r="I252" s="282"/>
    </row>
    <row r="253" spans="1:11">
      <c r="A253" s="2">
        <v>1</v>
      </c>
      <c r="B253" s="3" t="s">
        <v>125</v>
      </c>
      <c r="C253" s="45" t="s">
        <v>161</v>
      </c>
      <c r="D253" s="4">
        <v>1</v>
      </c>
      <c r="E253" s="4">
        <v>2</v>
      </c>
      <c r="F253" s="4"/>
      <c r="G253" s="4"/>
      <c r="H253" s="5">
        <v>3</v>
      </c>
      <c r="I253" s="4" t="s">
        <v>25</v>
      </c>
      <c r="J253" s="173"/>
    </row>
    <row r="254" spans="1:11">
      <c r="A254" s="2">
        <v>2</v>
      </c>
      <c r="B254" s="26" t="s">
        <v>85</v>
      </c>
      <c r="C254" s="45" t="s">
        <v>212</v>
      </c>
      <c r="D254" s="4">
        <v>1</v>
      </c>
      <c r="E254" s="4">
        <v>1</v>
      </c>
      <c r="F254" s="4"/>
      <c r="G254" s="4"/>
      <c r="H254" s="5">
        <f>SUM(D254:G254)</f>
        <v>2</v>
      </c>
      <c r="I254" s="4"/>
      <c r="J254" s="173"/>
    </row>
    <row r="255" spans="1:11">
      <c r="A255" s="287" t="s">
        <v>17</v>
      </c>
      <c r="B255" s="287"/>
      <c r="C255" s="287"/>
      <c r="D255" s="75">
        <v>2</v>
      </c>
      <c r="E255" s="75">
        <v>3</v>
      </c>
      <c r="F255" s="75">
        <f>SUM(F254:F254)</f>
        <v>0</v>
      </c>
      <c r="G255" s="75">
        <f>SUM(G254:G254)</f>
        <v>0</v>
      </c>
      <c r="H255" s="75">
        <v>5</v>
      </c>
      <c r="I255" s="5"/>
    </row>
    <row r="256" spans="1:11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>
      <c r="A270" s="13"/>
      <c r="B270" s="17" t="s">
        <v>18</v>
      </c>
      <c r="C270" s="18" t="s">
        <v>24</v>
      </c>
      <c r="D270" s="279" t="s">
        <v>20</v>
      </c>
      <c r="E270" s="279"/>
      <c r="F270" s="279"/>
      <c r="G270" s="279"/>
      <c r="H270" s="18" t="s">
        <v>21</v>
      </c>
      <c r="I270" s="13"/>
    </row>
    <row r="272" spans="1:9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>
      <c r="A273" s="300" t="s">
        <v>4</v>
      </c>
      <c r="B273" s="297" t="s">
        <v>5</v>
      </c>
      <c r="C273" s="297"/>
      <c r="D273" s="297" t="s">
        <v>6</v>
      </c>
      <c r="E273" s="297"/>
      <c r="F273" s="297"/>
      <c r="G273" s="297"/>
      <c r="H273" s="298" t="s">
        <v>7</v>
      </c>
      <c r="I273" s="297" t="s">
        <v>22</v>
      </c>
    </row>
    <row r="274" spans="1:9">
      <c r="A274" s="301"/>
      <c r="B274" s="1" t="s">
        <v>8</v>
      </c>
      <c r="C274" s="1" t="s">
        <v>9</v>
      </c>
      <c r="D274" s="1" t="s">
        <v>0</v>
      </c>
      <c r="E274" s="1" t="s">
        <v>1</v>
      </c>
      <c r="F274" s="1" t="s">
        <v>2</v>
      </c>
      <c r="G274" s="1" t="s">
        <v>3</v>
      </c>
      <c r="H274" s="299"/>
      <c r="I274" s="297"/>
    </row>
    <row r="275" spans="1:9">
      <c r="A275" s="288" t="s">
        <v>10</v>
      </c>
      <c r="B275" s="288"/>
      <c r="C275" s="288"/>
      <c r="D275" s="288"/>
      <c r="E275" s="288"/>
      <c r="F275" s="288"/>
      <c r="G275" s="288"/>
      <c r="H275" s="288"/>
      <c r="I275" s="288"/>
    </row>
    <row r="276" spans="1:9" ht="14.25" customHeight="1">
      <c r="A276" s="84">
        <v>1</v>
      </c>
      <c r="B276" s="116" t="s">
        <v>121</v>
      </c>
      <c r="C276" s="187" t="s">
        <v>241</v>
      </c>
      <c r="D276" s="106">
        <v>2</v>
      </c>
      <c r="E276" s="54"/>
      <c r="F276" s="205"/>
      <c r="G276" s="54">
        <v>1</v>
      </c>
      <c r="H276" s="28">
        <v>4</v>
      </c>
      <c r="I276" s="15" t="s">
        <v>25</v>
      </c>
    </row>
    <row r="277" spans="1:9">
      <c r="A277" s="65">
        <v>2</v>
      </c>
      <c r="B277" s="31" t="s">
        <v>73</v>
      </c>
      <c r="C277" s="187" t="s">
        <v>242</v>
      </c>
      <c r="D277" s="6">
        <v>2</v>
      </c>
      <c r="E277" s="6"/>
      <c r="F277" s="6">
        <v>1</v>
      </c>
      <c r="G277" s="6">
        <v>1</v>
      </c>
      <c r="H277" s="5">
        <v>4</v>
      </c>
      <c r="I277" s="4" t="s">
        <v>25</v>
      </c>
    </row>
    <row r="278" spans="1:9" ht="25.5">
      <c r="A278" s="65">
        <v>3</v>
      </c>
      <c r="B278" s="3" t="s">
        <v>122</v>
      </c>
      <c r="C278" s="187" t="s">
        <v>243</v>
      </c>
      <c r="D278" s="6">
        <v>2</v>
      </c>
      <c r="E278" s="6"/>
      <c r="F278" s="6"/>
      <c r="G278" s="6">
        <v>1</v>
      </c>
      <c r="H278" s="7">
        <v>3</v>
      </c>
      <c r="I278" s="4" t="s">
        <v>25</v>
      </c>
    </row>
    <row r="279" spans="1:9">
      <c r="A279" s="2">
        <v>4</v>
      </c>
      <c r="B279" s="19" t="s">
        <v>103</v>
      </c>
      <c r="C279" s="187" t="s">
        <v>244</v>
      </c>
      <c r="D279" s="23">
        <v>2</v>
      </c>
      <c r="E279" s="23"/>
      <c r="F279" s="23"/>
      <c r="G279" s="23"/>
      <c r="H279" s="5">
        <f>SUM(D279:G279)</f>
        <v>2</v>
      </c>
      <c r="I279" s="4" t="s">
        <v>25</v>
      </c>
    </row>
    <row r="280" spans="1:9" ht="14.25" customHeight="1">
      <c r="A280" s="65">
        <v>5</v>
      </c>
      <c r="B280" s="31" t="s">
        <v>321</v>
      </c>
      <c r="C280" s="187" t="s">
        <v>247</v>
      </c>
      <c r="D280" s="23"/>
      <c r="E280" s="23"/>
      <c r="F280" s="23"/>
      <c r="G280" s="79">
        <v>8</v>
      </c>
      <c r="H280" s="7">
        <v>10</v>
      </c>
      <c r="I280" s="51" t="s">
        <v>25</v>
      </c>
    </row>
    <row r="281" spans="1:9" ht="14.25" customHeight="1">
      <c r="A281" s="65">
        <v>6</v>
      </c>
      <c r="B281" s="224" t="s">
        <v>322</v>
      </c>
      <c r="C281" s="187" t="s">
        <v>323</v>
      </c>
      <c r="D281" s="23"/>
      <c r="E281" s="23"/>
      <c r="F281" s="23"/>
      <c r="G281" s="79"/>
      <c r="H281" s="7">
        <v>1</v>
      </c>
      <c r="I281" s="51"/>
    </row>
    <row r="282" spans="1:9">
      <c r="A282" s="287" t="s">
        <v>11</v>
      </c>
      <c r="B282" s="287"/>
      <c r="C282" s="287"/>
      <c r="D282" s="75">
        <f>SUM(D276:D281)</f>
        <v>8</v>
      </c>
      <c r="E282" s="75">
        <f>SUM(E276:E281)</f>
        <v>0</v>
      </c>
      <c r="F282" s="75">
        <f>SUM(F276:F281)</f>
        <v>1</v>
      </c>
      <c r="G282" s="75">
        <f>SUM(G276:G281)</f>
        <v>11</v>
      </c>
      <c r="H282" s="75">
        <f>SUM(H271:H281)</f>
        <v>24</v>
      </c>
      <c r="I282" s="5"/>
    </row>
    <row r="283" spans="1:9">
      <c r="A283" s="280"/>
      <c r="B283" s="281"/>
      <c r="C283" s="281"/>
      <c r="D283" s="281"/>
      <c r="E283" s="281"/>
      <c r="F283" s="281"/>
      <c r="G283" s="281"/>
      <c r="H283" s="281"/>
      <c r="I283" s="282"/>
    </row>
    <row r="284" spans="1:9">
      <c r="A284" s="280" t="s">
        <v>64</v>
      </c>
      <c r="B284" s="281"/>
      <c r="C284" s="281"/>
      <c r="D284" s="281"/>
      <c r="E284" s="281"/>
      <c r="F284" s="281"/>
      <c r="G284" s="281"/>
      <c r="H284" s="281"/>
      <c r="I284" s="282"/>
    </row>
    <row r="285" spans="1:9" ht="25.5">
      <c r="A285" s="137">
        <v>1</v>
      </c>
      <c r="B285" s="196" t="s">
        <v>74</v>
      </c>
      <c r="C285" s="187" t="s">
        <v>245</v>
      </c>
      <c r="D285" s="24">
        <v>2</v>
      </c>
      <c r="E285" s="24"/>
      <c r="F285" s="24">
        <v>1</v>
      </c>
      <c r="G285" s="24"/>
      <c r="H285" s="27">
        <f>SUM(D285:G285)</f>
        <v>3</v>
      </c>
      <c r="I285" s="24" t="s">
        <v>25</v>
      </c>
    </row>
    <row r="286" spans="1:9" ht="12.75" customHeight="1">
      <c r="A286" s="65">
        <v>2</v>
      </c>
      <c r="B286" s="193" t="s">
        <v>75</v>
      </c>
      <c r="C286" s="187" t="s">
        <v>246</v>
      </c>
      <c r="D286" s="24">
        <v>2</v>
      </c>
      <c r="E286" s="24"/>
      <c r="F286" s="24">
        <v>1</v>
      </c>
      <c r="G286" s="24"/>
      <c r="H286" s="27">
        <f>SUM(D286:G286)</f>
        <v>3</v>
      </c>
      <c r="I286" s="24" t="s">
        <v>25</v>
      </c>
    </row>
    <row r="287" spans="1:9">
      <c r="A287" s="280" t="s">
        <v>65</v>
      </c>
      <c r="B287" s="281"/>
      <c r="C287" s="281"/>
      <c r="D287" s="281"/>
      <c r="E287" s="281"/>
      <c r="F287" s="281"/>
      <c r="G287" s="281"/>
      <c r="H287" s="281"/>
      <c r="I287" s="282"/>
    </row>
    <row r="288" spans="1:9" ht="25.5" customHeight="1">
      <c r="A288" s="137">
        <v>3</v>
      </c>
      <c r="B288" s="3" t="s">
        <v>76</v>
      </c>
      <c r="C288" s="187" t="s">
        <v>248</v>
      </c>
      <c r="D288" s="24">
        <v>2</v>
      </c>
      <c r="E288" s="24"/>
      <c r="F288" s="24">
        <v>1</v>
      </c>
      <c r="G288" s="24"/>
      <c r="H288" s="27">
        <f>SUM(D288:G288)</f>
        <v>3</v>
      </c>
      <c r="I288" s="24" t="s">
        <v>25</v>
      </c>
    </row>
    <row r="289" spans="1:9" ht="25.5">
      <c r="A289" s="137">
        <v>4</v>
      </c>
      <c r="B289" s="3" t="s">
        <v>77</v>
      </c>
      <c r="C289" s="187" t="s">
        <v>249</v>
      </c>
      <c r="D289" s="24">
        <v>2</v>
      </c>
      <c r="E289" s="24"/>
      <c r="F289" s="24">
        <v>1</v>
      </c>
      <c r="G289" s="24"/>
      <c r="H289" s="27">
        <f>SUM(D289:G289)</f>
        <v>3</v>
      </c>
      <c r="I289" s="24" t="s">
        <v>25</v>
      </c>
    </row>
    <row r="290" spans="1:9">
      <c r="A290" s="287" t="s">
        <v>13</v>
      </c>
      <c r="B290" s="287"/>
      <c r="C290" s="287"/>
      <c r="D290" s="75">
        <f>SUM(D285:D286)</f>
        <v>4</v>
      </c>
      <c r="E290" s="75">
        <f>SUM(E285:E286)</f>
        <v>0</v>
      </c>
      <c r="F290" s="75">
        <f>SUM(F285:F286)</f>
        <v>2</v>
      </c>
      <c r="G290" s="75">
        <f>SUM(G285:G286)</f>
        <v>0</v>
      </c>
      <c r="H290" s="75">
        <f>SUM(H285:H286)</f>
        <v>6</v>
      </c>
      <c r="I290" s="5"/>
    </row>
    <row r="291" spans="1:9">
      <c r="A291" s="294" t="s">
        <v>14</v>
      </c>
      <c r="B291" s="294"/>
      <c r="C291" s="294"/>
      <c r="D291" s="8">
        <f>D282+D290</f>
        <v>12</v>
      </c>
      <c r="E291" s="8">
        <f>E282+E290</f>
        <v>0</v>
      </c>
      <c r="F291" s="8">
        <f>F282+F290</f>
        <v>3</v>
      </c>
      <c r="G291" s="8">
        <f>G282+G290</f>
        <v>11</v>
      </c>
      <c r="H291" s="8">
        <f>H282+H290</f>
        <v>30</v>
      </c>
      <c r="I291" s="9"/>
    </row>
    <row r="292" spans="1:9">
      <c r="A292" s="295" t="s">
        <v>15</v>
      </c>
      <c r="B292" s="295"/>
      <c r="C292" s="295"/>
      <c r="D292" s="296">
        <f>SUM(D291:G291)</f>
        <v>26</v>
      </c>
      <c r="E292" s="296"/>
      <c r="F292" s="296"/>
      <c r="G292" s="296"/>
      <c r="H292" s="296"/>
      <c r="I292" s="296"/>
    </row>
  </sheetData>
  <mergeCells count="146">
    <mergeCell ref="G93:G94"/>
    <mergeCell ref="H93:H94"/>
    <mergeCell ref="I93:I94"/>
    <mergeCell ref="A292:C292"/>
    <mergeCell ref="D292:I292"/>
    <mergeCell ref="A252:I252"/>
    <mergeCell ref="A255:C255"/>
    <mergeCell ref="D270:G270"/>
    <mergeCell ref="A284:I284"/>
    <mergeCell ref="A287:I287"/>
    <mergeCell ref="A275:I275"/>
    <mergeCell ref="A282:C282"/>
    <mergeCell ref="A273:A274"/>
    <mergeCell ref="A216:I216"/>
    <mergeCell ref="F210:F212"/>
    <mergeCell ref="A291:C291"/>
    <mergeCell ref="A290:C290"/>
    <mergeCell ref="H235:H236"/>
    <mergeCell ref="I235:I236"/>
    <mergeCell ref="A237:I237"/>
    <mergeCell ref="A283:I283"/>
    <mergeCell ref="A246:C246"/>
    <mergeCell ref="A247:I247"/>
    <mergeCell ref="A251:C251"/>
    <mergeCell ref="A221:C221"/>
    <mergeCell ref="D233:G233"/>
    <mergeCell ref="A235:A236"/>
    <mergeCell ref="B235:C235"/>
    <mergeCell ref="D235:G235"/>
    <mergeCell ref="D251:I251"/>
    <mergeCell ref="D210:D212"/>
    <mergeCell ref="E210:E212"/>
    <mergeCell ref="A249:C249"/>
    <mergeCell ref="A250:C250"/>
    <mergeCell ref="H273:H274"/>
    <mergeCell ref="I273:I274"/>
    <mergeCell ref="B273:C273"/>
    <mergeCell ref="D273:G273"/>
    <mergeCell ref="H208:H209"/>
    <mergeCell ref="I208:I209"/>
    <mergeCell ref="A210:A212"/>
    <mergeCell ref="A214:C214"/>
    <mergeCell ref="A215:C215"/>
    <mergeCell ref="D215:I215"/>
    <mergeCell ref="G210:G212"/>
    <mergeCell ref="H210:H212"/>
    <mergeCell ref="I210:I212"/>
    <mergeCell ref="A213:C213"/>
    <mergeCell ref="B196:C196"/>
    <mergeCell ref="D196:G196"/>
    <mergeCell ref="H196:H197"/>
    <mergeCell ref="I196:I197"/>
    <mergeCell ref="A207:I207"/>
    <mergeCell ref="A208:A209"/>
    <mergeCell ref="D208:D209"/>
    <mergeCell ref="E208:E209"/>
    <mergeCell ref="F208:F209"/>
    <mergeCell ref="G208:G209"/>
    <mergeCell ref="A198:I198"/>
    <mergeCell ref="A206:C206"/>
    <mergeCell ref="A174:I174"/>
    <mergeCell ref="A178:C178"/>
    <mergeCell ref="A171:C171"/>
    <mergeCell ref="A172:C172"/>
    <mergeCell ref="A173:C173"/>
    <mergeCell ref="D173:I173"/>
    <mergeCell ref="D194:G194"/>
    <mergeCell ref="A196:A197"/>
    <mergeCell ref="H158:H159"/>
    <mergeCell ref="I158:I159"/>
    <mergeCell ref="A160:I160"/>
    <mergeCell ref="A168:C168"/>
    <mergeCell ref="A158:A159"/>
    <mergeCell ref="D158:G158"/>
    <mergeCell ref="A169:I169"/>
    <mergeCell ref="B158:C158"/>
    <mergeCell ref="A133:C133"/>
    <mergeCell ref="H118:H119"/>
    <mergeCell ref="D135:I135"/>
    <mergeCell ref="A136:I136"/>
    <mergeCell ref="D156:G156"/>
    <mergeCell ref="A120:I120"/>
    <mergeCell ref="A130:C130"/>
    <mergeCell ref="A144:C144"/>
    <mergeCell ref="A134:C134"/>
    <mergeCell ref="A135:C135"/>
    <mergeCell ref="A97:C97"/>
    <mergeCell ref="D97:I97"/>
    <mergeCell ref="A131:I131"/>
    <mergeCell ref="A98:I98"/>
    <mergeCell ref="A104:C104"/>
    <mergeCell ref="D116:G116"/>
    <mergeCell ref="I118:I119"/>
    <mergeCell ref="A118:A119"/>
    <mergeCell ref="B118:C118"/>
    <mergeCell ref="D118:G118"/>
    <mergeCell ref="A96:C96"/>
    <mergeCell ref="I80:I81"/>
    <mergeCell ref="A82:I82"/>
    <mergeCell ref="A91:C91"/>
    <mergeCell ref="A93:A94"/>
    <mergeCell ref="D93:D94"/>
    <mergeCell ref="E93:E94"/>
    <mergeCell ref="F93:F94"/>
    <mergeCell ref="A59:C59"/>
    <mergeCell ref="H80:H81"/>
    <mergeCell ref="A92:I92"/>
    <mergeCell ref="A95:C95"/>
    <mergeCell ref="A66:C66"/>
    <mergeCell ref="D78:G78"/>
    <mergeCell ref="A80:A81"/>
    <mergeCell ref="B80:C80"/>
    <mergeCell ref="D80:G80"/>
    <mergeCell ref="A61:I61"/>
    <mergeCell ref="A44:I44"/>
    <mergeCell ref="A55:C55"/>
    <mergeCell ref="A56:I56"/>
    <mergeCell ref="A58:C58"/>
    <mergeCell ref="I19:I20"/>
    <mergeCell ref="A60:C60"/>
    <mergeCell ref="D60:I60"/>
    <mergeCell ref="A24:I24"/>
    <mergeCell ref="A30:C30"/>
    <mergeCell ref="D40:G40"/>
    <mergeCell ref="B42:C42"/>
    <mergeCell ref="D42:G42"/>
    <mergeCell ref="D19:D20"/>
    <mergeCell ref="E19:E20"/>
    <mergeCell ref="F19:F20"/>
    <mergeCell ref="G19:G20"/>
    <mergeCell ref="I42:I43"/>
    <mergeCell ref="A22:C22"/>
    <mergeCell ref="A23:C23"/>
    <mergeCell ref="D23:I23"/>
    <mergeCell ref="H42:H43"/>
    <mergeCell ref="A7:I7"/>
    <mergeCell ref="A17:C17"/>
    <mergeCell ref="A21:C21"/>
    <mergeCell ref="A18:I18"/>
    <mergeCell ref="A42:A43"/>
    <mergeCell ref="D3:G3"/>
    <mergeCell ref="A5:A6"/>
    <mergeCell ref="B5:C5"/>
    <mergeCell ref="D5:G5"/>
    <mergeCell ref="H5:H6"/>
    <mergeCell ref="I5:I6"/>
  </mergeCells>
  <phoneticPr fontId="0" type="noConversion"/>
  <pageMargins left="0.78740157480314998" right="0.15748031496063" top="0.98425196850393704" bottom="0.98425196850393704" header="0.511811023622047" footer="0.511811023622047"/>
  <pageSetup orientation="landscape" r:id="rId1"/>
  <headerFooter alignWithMargins="0">
    <oddHeader>&amp;LINGINERIE MECANICA SI MECATRONICA&amp;CSpecializarea: Masini si Sisteme Hidraulice si Pneumatice&amp;RAnul universitar 2015-2016</oddHeader>
    <oddFooter>&amp;L                             Rector,
                 Mihnea COSTOIU&amp;C          Decan,              
               Alexandru DOBROVICESCU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239"/>
  <sheetViews>
    <sheetView tabSelected="1" showWhiteSpace="0" view="pageLayout" zoomScaleNormal="120" zoomScaleSheetLayoutView="190" workbookViewId="0">
      <selection activeCell="A35" sqref="A35:L57"/>
    </sheetView>
  </sheetViews>
  <sheetFormatPr defaultColWidth="9.28515625" defaultRowHeight="12.75"/>
  <cols>
    <col min="1" max="1" width="5.140625" style="13" customWidth="1"/>
    <col min="2" max="2" width="54.42578125" style="13" customWidth="1"/>
    <col min="3" max="3" width="18.42578125" style="13" customWidth="1"/>
    <col min="4" max="4" width="5.5703125" style="13" customWidth="1"/>
    <col min="5" max="8" width="5.7109375" style="13" customWidth="1"/>
    <col min="9" max="9" width="6.28515625" style="13" customWidth="1"/>
    <col min="10" max="10" width="8" style="13" customWidth="1"/>
    <col min="11" max="11" width="9.7109375" style="13" customWidth="1"/>
    <col min="12" max="16384" width="9.28515625" style="13"/>
  </cols>
  <sheetData>
    <row r="1" spans="1:12">
      <c r="B1" s="192"/>
    </row>
    <row r="2" spans="1:12">
      <c r="B2" s="17" t="s">
        <v>18</v>
      </c>
      <c r="C2" s="18" t="s">
        <v>21</v>
      </c>
      <c r="D2" s="279" t="s">
        <v>20</v>
      </c>
      <c r="E2" s="279"/>
      <c r="F2" s="279"/>
      <c r="G2" s="279"/>
      <c r="H2" s="17"/>
      <c r="I2" s="18" t="s">
        <v>19</v>
      </c>
    </row>
    <row r="4" spans="1:12" ht="12.75" customHeight="1">
      <c r="A4" s="300" t="s">
        <v>4</v>
      </c>
      <c r="B4" s="297" t="s">
        <v>5</v>
      </c>
      <c r="C4" s="297"/>
      <c r="D4" s="297" t="s">
        <v>6</v>
      </c>
      <c r="E4" s="297"/>
      <c r="F4" s="297"/>
      <c r="G4" s="297"/>
      <c r="H4" s="300" t="s">
        <v>326</v>
      </c>
      <c r="I4" s="298" t="s">
        <v>7</v>
      </c>
      <c r="J4" s="297" t="s">
        <v>22</v>
      </c>
    </row>
    <row r="5" spans="1:12" ht="19.5" customHeight="1">
      <c r="A5" s="301"/>
      <c r="B5" s="1" t="s">
        <v>8</v>
      </c>
      <c r="C5" s="1" t="s">
        <v>9</v>
      </c>
      <c r="D5" s="1" t="s">
        <v>0</v>
      </c>
      <c r="E5" s="1" t="s">
        <v>1</v>
      </c>
      <c r="F5" s="1" t="s">
        <v>2</v>
      </c>
      <c r="G5" s="1" t="s">
        <v>3</v>
      </c>
      <c r="H5" s="301"/>
      <c r="I5" s="299"/>
      <c r="J5" s="297"/>
    </row>
    <row r="6" spans="1:12">
      <c r="A6" s="365" t="s">
        <v>10</v>
      </c>
      <c r="B6" s="366"/>
      <c r="C6" s="367"/>
      <c r="D6" s="366"/>
      <c r="E6" s="366"/>
      <c r="F6" s="366"/>
      <c r="G6" s="366"/>
      <c r="H6" s="366"/>
      <c r="I6" s="366"/>
      <c r="J6" s="368"/>
    </row>
    <row r="7" spans="1:12" ht="25.5">
      <c r="A7" s="14">
        <v>1</v>
      </c>
      <c r="B7" s="53" t="s">
        <v>328</v>
      </c>
      <c r="C7" s="42" t="s">
        <v>334</v>
      </c>
      <c r="D7" s="23">
        <v>2</v>
      </c>
      <c r="E7" s="23">
        <v>0</v>
      </c>
      <c r="F7" s="23">
        <v>2</v>
      </c>
      <c r="G7" s="234">
        <v>0</v>
      </c>
      <c r="H7" s="234">
        <v>1</v>
      </c>
      <c r="I7" s="235">
        <v>5</v>
      </c>
      <c r="J7" s="208" t="s">
        <v>47</v>
      </c>
      <c r="K7" s="124"/>
      <c r="L7" s="35"/>
    </row>
    <row r="8" spans="1:12" ht="25.5">
      <c r="A8" s="2">
        <v>2</v>
      </c>
      <c r="B8" s="53" t="s">
        <v>329</v>
      </c>
      <c r="C8" s="60" t="s">
        <v>335</v>
      </c>
      <c r="D8" s="23">
        <v>2</v>
      </c>
      <c r="E8" s="23">
        <v>0</v>
      </c>
      <c r="F8" s="23">
        <v>2</v>
      </c>
      <c r="G8" s="236">
        <v>0</v>
      </c>
      <c r="H8" s="234">
        <v>1</v>
      </c>
      <c r="I8" s="209">
        <v>5</v>
      </c>
      <c r="J8" s="87" t="s">
        <v>47</v>
      </c>
      <c r="K8" s="124"/>
      <c r="L8" s="35"/>
    </row>
    <row r="9" spans="1:12" ht="25.5">
      <c r="A9" s="14">
        <v>3</v>
      </c>
      <c r="B9" s="53" t="s">
        <v>330</v>
      </c>
      <c r="C9" s="60" t="s">
        <v>336</v>
      </c>
      <c r="D9" s="23">
        <v>2</v>
      </c>
      <c r="E9" s="23">
        <v>0</v>
      </c>
      <c r="F9" s="23">
        <v>2</v>
      </c>
      <c r="G9" s="236">
        <v>0</v>
      </c>
      <c r="H9" s="234">
        <v>1</v>
      </c>
      <c r="I9" s="209">
        <v>5</v>
      </c>
      <c r="J9" s="87" t="s">
        <v>47</v>
      </c>
      <c r="K9" s="124"/>
      <c r="L9" s="35"/>
    </row>
    <row r="10" spans="1:12" ht="25.5">
      <c r="A10" s="2">
        <v>4</v>
      </c>
      <c r="B10" s="53" t="s">
        <v>331</v>
      </c>
      <c r="C10" s="60" t="s">
        <v>337</v>
      </c>
      <c r="D10" s="202">
        <v>2</v>
      </c>
      <c r="E10" s="23">
        <v>0</v>
      </c>
      <c r="F10" s="23">
        <v>2</v>
      </c>
      <c r="G10" s="236">
        <v>0</v>
      </c>
      <c r="H10" s="234">
        <v>1</v>
      </c>
      <c r="I10" s="235">
        <v>5</v>
      </c>
      <c r="J10" s="87" t="s">
        <v>47</v>
      </c>
      <c r="K10" s="124"/>
      <c r="L10" s="35"/>
    </row>
    <row r="11" spans="1:12">
      <c r="A11" s="14">
        <v>5</v>
      </c>
      <c r="B11" s="231" t="s">
        <v>332</v>
      </c>
      <c r="C11" s="230" t="s">
        <v>338</v>
      </c>
      <c r="D11" s="4">
        <v>0</v>
      </c>
      <c r="E11" s="4">
        <v>0</v>
      </c>
      <c r="F11" s="4">
        <v>0</v>
      </c>
      <c r="G11" s="51">
        <v>12</v>
      </c>
      <c r="H11" s="52">
        <v>8</v>
      </c>
      <c r="I11" s="16">
        <v>10</v>
      </c>
      <c r="J11" s="4" t="s">
        <v>25</v>
      </c>
      <c r="K11" s="127"/>
      <c r="L11" s="127"/>
    </row>
    <row r="12" spans="1:12" ht="12.75" customHeight="1">
      <c r="A12" s="287" t="s">
        <v>11</v>
      </c>
      <c r="B12" s="287"/>
      <c r="C12" s="287"/>
      <c r="D12" s="75">
        <f t="shared" ref="D12:I12" si="0">SUM(D7:D11)</f>
        <v>8</v>
      </c>
      <c r="E12" s="75">
        <f t="shared" si="0"/>
        <v>0</v>
      </c>
      <c r="F12" s="75">
        <f t="shared" si="0"/>
        <v>8</v>
      </c>
      <c r="G12" s="75">
        <f t="shared" si="0"/>
        <v>12</v>
      </c>
      <c r="H12" s="75">
        <f t="shared" si="0"/>
        <v>12</v>
      </c>
      <c r="I12" s="75">
        <f t="shared" si="0"/>
        <v>30</v>
      </c>
      <c r="J12" s="5" t="s">
        <v>340</v>
      </c>
      <c r="K12" s="123"/>
    </row>
    <row r="13" spans="1:12" ht="12.75" customHeight="1">
      <c r="A13" s="280" t="s">
        <v>12</v>
      </c>
      <c r="B13" s="281"/>
      <c r="C13" s="281"/>
      <c r="D13" s="281"/>
      <c r="E13" s="281"/>
      <c r="F13" s="281"/>
      <c r="G13" s="281"/>
      <c r="H13" s="281"/>
      <c r="I13" s="281"/>
      <c r="J13" s="282"/>
      <c r="K13" s="123"/>
    </row>
    <row r="14" spans="1:12">
      <c r="A14" s="2">
        <v>1</v>
      </c>
      <c r="B14" s="226"/>
      <c r="C14" s="60"/>
      <c r="D14" s="372"/>
      <c r="E14" s="305"/>
      <c r="F14" s="307"/>
      <c r="G14" s="307"/>
      <c r="H14" s="228"/>
      <c r="I14" s="309"/>
      <c r="J14" s="307"/>
      <c r="K14" s="124"/>
    </row>
    <row r="15" spans="1:12">
      <c r="A15" s="2">
        <v>2</v>
      </c>
      <c r="B15" s="229"/>
      <c r="C15" s="42"/>
      <c r="D15" s="373"/>
      <c r="E15" s="306"/>
      <c r="F15" s="308"/>
      <c r="G15" s="308"/>
      <c r="H15" s="54"/>
      <c r="I15" s="310"/>
      <c r="J15" s="308"/>
      <c r="K15" s="78"/>
    </row>
    <row r="16" spans="1:12" ht="12.75" customHeight="1">
      <c r="A16" s="287" t="s">
        <v>13</v>
      </c>
      <c r="B16" s="287"/>
      <c r="C16" s="287"/>
      <c r="D16" s="75">
        <f>SUM(D14:D15)</f>
        <v>0</v>
      </c>
      <c r="E16" s="75">
        <f>SUM(E14:E15)</f>
        <v>0</v>
      </c>
      <c r="F16" s="75">
        <f>SUM(F14:F15)</f>
        <v>0</v>
      </c>
      <c r="G16" s="75">
        <f>SUM(G14:G15)</f>
        <v>0</v>
      </c>
      <c r="H16" s="75"/>
      <c r="I16" s="75">
        <f>SUM(I14:I15)</f>
        <v>0</v>
      </c>
      <c r="J16" s="5"/>
      <c r="K16" s="123"/>
    </row>
    <row r="17" spans="1:13" ht="12.75" customHeight="1">
      <c r="A17" s="294" t="s">
        <v>14</v>
      </c>
      <c r="B17" s="294"/>
      <c r="C17" s="294"/>
      <c r="D17" s="8">
        <f t="shared" ref="D17:I17" si="1">D12+D16</f>
        <v>8</v>
      </c>
      <c r="E17" s="8">
        <f t="shared" si="1"/>
        <v>0</v>
      </c>
      <c r="F17" s="8">
        <f t="shared" si="1"/>
        <v>8</v>
      </c>
      <c r="G17" s="8">
        <f t="shared" si="1"/>
        <v>12</v>
      </c>
      <c r="H17" s="8">
        <f t="shared" si="1"/>
        <v>12</v>
      </c>
      <c r="I17" s="8">
        <f t="shared" si="1"/>
        <v>30</v>
      </c>
      <c r="J17" s="9"/>
      <c r="K17" s="123"/>
    </row>
    <row r="18" spans="1:13" ht="12.75" customHeight="1">
      <c r="A18" s="295" t="s">
        <v>15</v>
      </c>
      <c r="B18" s="295"/>
      <c r="C18" s="295"/>
      <c r="D18" s="369">
        <f>SUM(D17:G17)</f>
        <v>28</v>
      </c>
      <c r="E18" s="370"/>
      <c r="F18" s="370"/>
      <c r="G18" s="371"/>
      <c r="H18" s="233">
        <f>H17</f>
        <v>12</v>
      </c>
      <c r="I18" s="233"/>
      <c r="J18" s="233"/>
      <c r="K18" s="123"/>
      <c r="M18" s="111"/>
    </row>
    <row r="19" spans="1:13" ht="12.75" customHeight="1">
      <c r="A19" s="280" t="s">
        <v>16</v>
      </c>
      <c r="B19" s="281"/>
      <c r="C19" s="281"/>
      <c r="D19" s="281"/>
      <c r="E19" s="281"/>
      <c r="F19" s="281"/>
      <c r="G19" s="281"/>
      <c r="H19" s="281"/>
      <c r="I19" s="281"/>
      <c r="J19" s="282"/>
      <c r="K19" s="123"/>
    </row>
    <row r="20" spans="1:13">
      <c r="A20" s="2">
        <v>1</v>
      </c>
      <c r="B20" s="227"/>
      <c r="C20" s="20"/>
      <c r="D20" s="4"/>
      <c r="E20" s="4"/>
      <c r="F20" s="4"/>
      <c r="G20" s="4"/>
      <c r="H20" s="4"/>
      <c r="I20" s="5"/>
      <c r="J20" s="4"/>
      <c r="K20" s="124"/>
    </row>
    <row r="21" spans="1:13" ht="12.75" customHeight="1">
      <c r="A21" s="287" t="s">
        <v>17</v>
      </c>
      <c r="B21" s="287"/>
      <c r="C21" s="287"/>
      <c r="D21" s="75">
        <f>SUM(D20:D20)</f>
        <v>0</v>
      </c>
      <c r="E21" s="75">
        <f>SUM(E20:E20)</f>
        <v>0</v>
      </c>
      <c r="F21" s="75">
        <f>SUM(F20:F20)</f>
        <v>0</v>
      </c>
      <c r="G21" s="75">
        <f>SUM(G20:G20)</f>
        <v>0</v>
      </c>
      <c r="H21" s="75"/>
      <c r="I21" s="75">
        <f>SUM(I20:I20)</f>
        <v>0</v>
      </c>
      <c r="J21" s="5"/>
      <c r="K21" s="123"/>
    </row>
    <row r="36" spans="1:11">
      <c r="B36" s="17" t="s">
        <v>18</v>
      </c>
      <c r="C36" s="18" t="s">
        <v>21</v>
      </c>
      <c r="D36" s="279" t="s">
        <v>20</v>
      </c>
      <c r="E36" s="279"/>
      <c r="F36" s="279"/>
      <c r="G36" s="279"/>
      <c r="H36" s="17"/>
      <c r="I36" s="18" t="s">
        <v>21</v>
      </c>
    </row>
    <row r="38" spans="1:11" ht="12.75" customHeight="1">
      <c r="A38" s="300" t="s">
        <v>4</v>
      </c>
      <c r="B38" s="297" t="s">
        <v>5</v>
      </c>
      <c r="C38" s="297"/>
      <c r="D38" s="297" t="s">
        <v>6</v>
      </c>
      <c r="E38" s="297"/>
      <c r="F38" s="297"/>
      <c r="G38" s="297"/>
      <c r="H38" s="300" t="s">
        <v>327</v>
      </c>
      <c r="I38" s="298" t="s">
        <v>7</v>
      </c>
      <c r="J38" s="297" t="s">
        <v>22</v>
      </c>
    </row>
    <row r="39" spans="1:11">
      <c r="A39" s="301"/>
      <c r="B39" s="1" t="s">
        <v>8</v>
      </c>
      <c r="C39" s="1" t="s">
        <v>9</v>
      </c>
      <c r="D39" s="1" t="s">
        <v>0</v>
      </c>
      <c r="E39" s="1" t="s">
        <v>1</v>
      </c>
      <c r="F39" s="1" t="s">
        <v>2</v>
      </c>
      <c r="G39" s="1" t="s">
        <v>3</v>
      </c>
      <c r="H39" s="301"/>
      <c r="I39" s="299"/>
      <c r="J39" s="297"/>
    </row>
    <row r="40" spans="1:11">
      <c r="A40" s="280" t="s">
        <v>10</v>
      </c>
      <c r="B40" s="281"/>
      <c r="C40" s="302"/>
      <c r="D40" s="281"/>
      <c r="E40" s="281"/>
      <c r="F40" s="281"/>
      <c r="G40" s="281"/>
      <c r="H40" s="281"/>
      <c r="I40" s="281"/>
      <c r="J40" s="282"/>
    </row>
    <row r="41" spans="1:11">
      <c r="A41" s="2">
        <v>1</v>
      </c>
      <c r="B41" s="53" t="s">
        <v>333</v>
      </c>
      <c r="C41" s="42" t="s">
        <v>339</v>
      </c>
      <c r="D41" s="23">
        <v>0</v>
      </c>
      <c r="E41" s="23">
        <v>0</v>
      </c>
      <c r="F41" s="23">
        <v>0</v>
      </c>
      <c r="G41" s="23">
        <v>28</v>
      </c>
      <c r="H41" s="4">
        <v>12</v>
      </c>
      <c r="I41" s="95">
        <v>30</v>
      </c>
      <c r="J41" s="87" t="s">
        <v>3</v>
      </c>
      <c r="K41" s="124"/>
    </row>
    <row r="42" spans="1:11">
      <c r="A42" s="2">
        <v>2</v>
      </c>
      <c r="B42" s="49"/>
      <c r="C42" s="42"/>
      <c r="D42" s="23"/>
      <c r="E42" s="23"/>
      <c r="F42" s="23"/>
      <c r="G42" s="4"/>
      <c r="H42" s="4"/>
      <c r="I42" s="5"/>
      <c r="J42" s="6"/>
      <c r="K42" s="124"/>
    </row>
    <row r="43" spans="1:11">
      <c r="A43" s="2">
        <v>3</v>
      </c>
      <c r="B43" s="53"/>
      <c r="C43" s="42"/>
      <c r="D43" s="23"/>
      <c r="E43" s="23"/>
      <c r="F43" s="23"/>
      <c r="G43" s="87"/>
      <c r="H43" s="87"/>
      <c r="I43" s="95"/>
      <c r="J43" s="87"/>
      <c r="K43" s="124"/>
    </row>
    <row r="44" spans="1:11">
      <c r="A44" s="2">
        <v>4</v>
      </c>
      <c r="B44" s="232"/>
      <c r="C44" s="134"/>
      <c r="D44" s="202"/>
      <c r="E44" s="23"/>
      <c r="F44" s="23"/>
      <c r="G44" s="87"/>
      <c r="H44" s="87"/>
      <c r="I44" s="95"/>
      <c r="J44" s="87"/>
      <c r="K44" s="124"/>
    </row>
    <row r="45" spans="1:11">
      <c r="A45" s="2">
        <v>5</v>
      </c>
      <c r="B45" s="57"/>
      <c r="C45" s="42"/>
      <c r="D45" s="87"/>
      <c r="E45" s="87"/>
      <c r="F45" s="87"/>
      <c r="G45" s="87"/>
      <c r="H45" s="87"/>
      <c r="I45" s="95"/>
      <c r="J45" s="87"/>
      <c r="K45" s="124"/>
    </row>
    <row r="46" spans="1:11" ht="12.75" customHeight="1">
      <c r="A46" s="287" t="s">
        <v>11</v>
      </c>
      <c r="B46" s="287"/>
      <c r="C46" s="287"/>
      <c r="D46" s="75">
        <f t="shared" ref="D46:I46" si="2">SUM(D41:D45)</f>
        <v>0</v>
      </c>
      <c r="E46" s="75">
        <f t="shared" si="2"/>
        <v>0</v>
      </c>
      <c r="F46" s="75">
        <f t="shared" si="2"/>
        <v>0</v>
      </c>
      <c r="G46" s="75">
        <f t="shared" si="2"/>
        <v>28</v>
      </c>
      <c r="H46" s="75">
        <f t="shared" si="2"/>
        <v>12</v>
      </c>
      <c r="I46" s="75">
        <f t="shared" si="2"/>
        <v>30</v>
      </c>
      <c r="J46" s="5" t="s">
        <v>341</v>
      </c>
      <c r="K46" s="71"/>
    </row>
    <row r="47" spans="1:11" ht="12.75" customHeight="1">
      <c r="A47" s="280" t="s">
        <v>12</v>
      </c>
      <c r="B47" s="281"/>
      <c r="C47" s="281"/>
      <c r="D47" s="281"/>
      <c r="E47" s="281"/>
      <c r="F47" s="281"/>
      <c r="G47" s="281"/>
      <c r="H47" s="281"/>
      <c r="I47" s="281"/>
      <c r="J47" s="282"/>
      <c r="K47" s="123"/>
    </row>
    <row r="48" spans="1:11">
      <c r="A48" s="2"/>
      <c r="B48" s="3"/>
      <c r="C48" s="2"/>
      <c r="D48" s="6"/>
      <c r="E48" s="6"/>
      <c r="F48" s="6"/>
      <c r="G48" s="6"/>
      <c r="H48" s="6"/>
      <c r="I48" s="7"/>
      <c r="J48" s="4"/>
      <c r="K48" s="123"/>
    </row>
    <row r="49" spans="1:11" ht="12.75" customHeight="1">
      <c r="A49" s="287" t="s">
        <v>13</v>
      </c>
      <c r="B49" s="287"/>
      <c r="C49" s="287"/>
      <c r="D49" s="5">
        <f t="shared" ref="D49:I49" si="3">SUM(D48:D48)</f>
        <v>0</v>
      </c>
      <c r="E49" s="5">
        <f t="shared" si="3"/>
        <v>0</v>
      </c>
      <c r="F49" s="5">
        <f t="shared" si="3"/>
        <v>0</v>
      </c>
      <c r="G49" s="5">
        <f t="shared" si="3"/>
        <v>0</v>
      </c>
      <c r="H49" s="5">
        <f t="shared" si="3"/>
        <v>0</v>
      </c>
      <c r="I49" s="5">
        <f t="shared" si="3"/>
        <v>0</v>
      </c>
      <c r="J49" s="5"/>
      <c r="K49" s="123"/>
    </row>
    <row r="50" spans="1:11" ht="12.75" customHeight="1">
      <c r="A50" s="294" t="s">
        <v>14</v>
      </c>
      <c r="B50" s="294"/>
      <c r="C50" s="294"/>
      <c r="D50" s="8">
        <f t="shared" ref="D50:I50" si="4">D46+D49</f>
        <v>0</v>
      </c>
      <c r="E50" s="8">
        <f t="shared" si="4"/>
        <v>0</v>
      </c>
      <c r="F50" s="8">
        <f t="shared" si="4"/>
        <v>0</v>
      </c>
      <c r="G50" s="8">
        <f t="shared" si="4"/>
        <v>28</v>
      </c>
      <c r="H50" s="8">
        <f t="shared" si="4"/>
        <v>12</v>
      </c>
      <c r="I50" s="8">
        <f t="shared" si="4"/>
        <v>30</v>
      </c>
      <c r="J50" s="9"/>
      <c r="K50" s="123"/>
    </row>
    <row r="51" spans="1:11" ht="12.75" customHeight="1">
      <c r="A51" s="295" t="s">
        <v>15</v>
      </c>
      <c r="B51" s="295"/>
      <c r="C51" s="295"/>
      <c r="D51" s="369">
        <f>SUM(D50:G50)</f>
        <v>28</v>
      </c>
      <c r="E51" s="370"/>
      <c r="F51" s="370"/>
      <c r="G51" s="371"/>
      <c r="H51" s="233">
        <f>H50</f>
        <v>12</v>
      </c>
      <c r="I51" s="233"/>
      <c r="J51" s="233"/>
      <c r="K51" s="190"/>
    </row>
    <row r="52" spans="1:11" ht="12.75" customHeight="1">
      <c r="A52" s="280" t="s">
        <v>16</v>
      </c>
      <c r="B52" s="281"/>
      <c r="C52" s="281"/>
      <c r="D52" s="281"/>
      <c r="E52" s="281"/>
      <c r="F52" s="281"/>
      <c r="G52" s="281"/>
      <c r="H52" s="281"/>
      <c r="I52" s="281"/>
      <c r="J52" s="282"/>
      <c r="K52" s="123"/>
    </row>
    <row r="53" spans="1:11">
      <c r="A53" s="2">
        <v>1</v>
      </c>
      <c r="B53" s="194"/>
      <c r="C53" s="42"/>
      <c r="D53" s="23"/>
      <c r="E53" s="23"/>
      <c r="F53" s="23"/>
      <c r="G53" s="4"/>
      <c r="H53" s="4"/>
      <c r="I53" s="5"/>
      <c r="J53" s="4"/>
      <c r="K53" s="123"/>
    </row>
    <row r="54" spans="1:11">
      <c r="A54" s="2">
        <v>2</v>
      </c>
      <c r="B54" s="194"/>
      <c r="C54" s="42"/>
      <c r="D54" s="23"/>
      <c r="E54" s="23"/>
      <c r="F54" s="23"/>
      <c r="G54" s="4"/>
      <c r="H54" s="4"/>
      <c r="I54" s="5"/>
      <c r="J54" s="4"/>
      <c r="K54" s="123"/>
    </row>
    <row r="55" spans="1:11" ht="12.75" customHeight="1">
      <c r="A55" s="287" t="s">
        <v>17</v>
      </c>
      <c r="B55" s="287"/>
      <c r="C55" s="287"/>
      <c r="D55" s="75">
        <f>SUM(D53:D54)</f>
        <v>0</v>
      </c>
      <c r="E55" s="75">
        <f>SUM(E53:E54)</f>
        <v>0</v>
      </c>
      <c r="F55" s="75">
        <f>SUM(F53:F54)</f>
        <v>0</v>
      </c>
      <c r="G55" s="75">
        <f>SUM(G53:G54)</f>
        <v>0</v>
      </c>
      <c r="H55" s="75"/>
      <c r="I55" s="75">
        <f>SUM(I53:I54)</f>
        <v>0</v>
      </c>
      <c r="J55" s="5"/>
      <c r="K55" s="123"/>
    </row>
    <row r="56" spans="1:11">
      <c r="A56" s="61"/>
      <c r="B56" s="61"/>
      <c r="C56" s="61"/>
      <c r="D56" s="117"/>
      <c r="E56" s="117"/>
      <c r="F56" s="117"/>
      <c r="G56" s="117"/>
      <c r="H56" s="117"/>
      <c r="I56" s="117"/>
      <c r="J56" s="62"/>
    </row>
    <row r="59" spans="1:11">
      <c r="A59" s="237"/>
      <c r="B59" s="239"/>
      <c r="C59" s="240"/>
      <c r="D59" s="362"/>
      <c r="E59" s="362"/>
      <c r="F59" s="362"/>
      <c r="G59" s="362"/>
      <c r="H59" s="239"/>
      <c r="I59" s="240"/>
      <c r="J59" s="237"/>
    </row>
    <row r="60" spans="1:11">
      <c r="A60" s="237"/>
      <c r="B60" s="237"/>
      <c r="C60" s="237"/>
      <c r="D60" s="237"/>
      <c r="E60" s="237"/>
      <c r="F60" s="237"/>
      <c r="G60" s="237"/>
      <c r="H60" s="237"/>
      <c r="I60" s="237"/>
      <c r="J60" s="237"/>
    </row>
    <row r="61" spans="1:11" ht="12.75" customHeight="1">
      <c r="A61" s="359"/>
      <c r="B61" s="359"/>
      <c r="C61" s="359"/>
      <c r="D61" s="359"/>
      <c r="E61" s="359"/>
      <c r="F61" s="359"/>
      <c r="G61" s="359"/>
      <c r="H61" s="359"/>
      <c r="I61" s="375"/>
      <c r="J61" s="359"/>
    </row>
    <row r="62" spans="1:11">
      <c r="A62" s="359"/>
      <c r="B62" s="241"/>
      <c r="C62" s="241"/>
      <c r="D62" s="241"/>
      <c r="E62" s="241"/>
      <c r="F62" s="241"/>
      <c r="G62" s="241"/>
      <c r="H62" s="359"/>
      <c r="I62" s="375"/>
      <c r="J62" s="359"/>
    </row>
    <row r="63" spans="1:11">
      <c r="A63" s="361"/>
      <c r="B63" s="361"/>
      <c r="C63" s="361"/>
      <c r="D63" s="361"/>
      <c r="E63" s="361"/>
      <c r="F63" s="361"/>
      <c r="G63" s="361"/>
      <c r="H63" s="361"/>
      <c r="I63" s="361"/>
      <c r="J63" s="361"/>
    </row>
    <row r="64" spans="1:11">
      <c r="A64" s="242"/>
      <c r="B64" s="243"/>
      <c r="C64" s="244"/>
      <c r="D64" s="245"/>
      <c r="E64" s="245"/>
      <c r="F64" s="246"/>
      <c r="G64" s="62"/>
      <c r="H64" s="62"/>
      <c r="I64" s="247"/>
      <c r="J64" s="247"/>
      <c r="K64" s="123"/>
    </row>
    <row r="65" spans="1:11">
      <c r="A65" s="242"/>
      <c r="B65" s="243"/>
      <c r="C65" s="244"/>
      <c r="D65" s="245"/>
      <c r="E65" s="245"/>
      <c r="F65" s="246"/>
      <c r="G65" s="62"/>
      <c r="H65" s="62"/>
      <c r="I65" s="247"/>
      <c r="J65" s="247"/>
      <c r="K65" s="123"/>
    </row>
    <row r="66" spans="1:11">
      <c r="A66" s="242"/>
      <c r="B66" s="243"/>
      <c r="C66" s="244"/>
      <c r="D66" s="245"/>
      <c r="E66" s="245"/>
      <c r="F66" s="246"/>
      <c r="G66" s="248"/>
      <c r="H66" s="248"/>
      <c r="I66" s="247"/>
      <c r="J66" s="247"/>
      <c r="K66" s="123"/>
    </row>
    <row r="67" spans="1:11">
      <c r="A67" s="242"/>
      <c r="B67" s="243"/>
      <c r="C67" s="244"/>
      <c r="D67" s="245"/>
      <c r="E67" s="245"/>
      <c r="F67" s="245"/>
      <c r="G67" s="249"/>
      <c r="H67" s="249"/>
      <c r="I67" s="247"/>
      <c r="J67" s="247"/>
      <c r="K67" s="123"/>
    </row>
    <row r="68" spans="1:11">
      <c r="A68" s="242"/>
      <c r="B68" s="238"/>
      <c r="C68" s="244"/>
      <c r="D68" s="245"/>
      <c r="E68" s="245"/>
      <c r="F68" s="245"/>
      <c r="G68" s="249"/>
      <c r="H68" s="249"/>
      <c r="I68" s="247"/>
      <c r="J68" s="247"/>
      <c r="K68" s="123"/>
    </row>
    <row r="69" spans="1:11">
      <c r="A69" s="242"/>
      <c r="B69" s="250"/>
      <c r="C69" s="244"/>
      <c r="D69" s="245"/>
      <c r="E69" s="245"/>
      <c r="F69" s="245"/>
      <c r="G69" s="249"/>
      <c r="H69" s="249"/>
      <c r="I69" s="247"/>
      <c r="J69" s="247"/>
      <c r="K69" s="123"/>
    </row>
    <row r="70" spans="1:11">
      <c r="A70" s="242"/>
      <c r="B70" s="251"/>
      <c r="C70" s="244"/>
      <c r="D70" s="245"/>
      <c r="E70" s="245"/>
      <c r="F70" s="245"/>
      <c r="G70" s="247"/>
      <c r="H70" s="247"/>
      <c r="I70" s="247"/>
      <c r="J70" s="247"/>
      <c r="K70" s="123"/>
    </row>
    <row r="71" spans="1:11">
      <c r="A71" s="242"/>
      <c r="B71" s="243"/>
      <c r="C71" s="244"/>
      <c r="D71" s="245"/>
      <c r="E71" s="245"/>
      <c r="F71" s="245"/>
      <c r="G71" s="249"/>
      <c r="H71" s="249"/>
      <c r="I71" s="247"/>
      <c r="J71" s="247"/>
      <c r="K71" s="237"/>
    </row>
    <row r="72" spans="1:11">
      <c r="A72" s="242"/>
      <c r="B72" s="243"/>
      <c r="C72" s="244"/>
      <c r="D72" s="245"/>
      <c r="E72" s="245"/>
      <c r="F72" s="245"/>
      <c r="G72" s="249"/>
      <c r="H72" s="249"/>
      <c r="I72" s="247"/>
      <c r="J72" s="247"/>
      <c r="K72" s="237"/>
    </row>
    <row r="73" spans="1:11" ht="12.75" customHeight="1">
      <c r="A73" s="363"/>
      <c r="B73" s="363"/>
      <c r="C73" s="363"/>
      <c r="D73" s="117"/>
      <c r="E73" s="117"/>
      <c r="F73" s="117"/>
      <c r="G73" s="117"/>
      <c r="H73" s="117"/>
      <c r="I73" s="117"/>
      <c r="J73" s="62"/>
      <c r="K73" s="123"/>
    </row>
    <row r="74" spans="1:11" ht="12.75" customHeight="1">
      <c r="A74" s="361"/>
      <c r="B74" s="361"/>
      <c r="C74" s="361"/>
      <c r="D74" s="361"/>
      <c r="E74" s="361"/>
      <c r="F74" s="361"/>
      <c r="G74" s="361"/>
      <c r="H74" s="361"/>
      <c r="I74" s="361"/>
      <c r="J74" s="361"/>
      <c r="K74" s="123"/>
    </row>
    <row r="75" spans="1:11">
      <c r="A75" s="364"/>
      <c r="B75" s="243"/>
      <c r="C75" s="244"/>
      <c r="D75" s="360"/>
      <c r="E75" s="360"/>
      <c r="F75" s="360"/>
      <c r="G75" s="360"/>
      <c r="H75" s="252"/>
      <c r="I75" s="360"/>
      <c r="J75" s="360"/>
      <c r="K75" s="169"/>
    </row>
    <row r="76" spans="1:11">
      <c r="A76" s="364"/>
      <c r="B76" s="253"/>
      <c r="C76" s="244"/>
      <c r="D76" s="360"/>
      <c r="E76" s="360"/>
      <c r="F76" s="360"/>
      <c r="G76" s="360"/>
      <c r="H76" s="252"/>
      <c r="I76" s="360"/>
      <c r="J76" s="360"/>
      <c r="K76" s="169"/>
    </row>
    <row r="77" spans="1:11" ht="12.75" customHeight="1">
      <c r="A77" s="363"/>
      <c r="B77" s="363"/>
      <c r="C77" s="363"/>
      <c r="D77" s="117"/>
      <c r="E77" s="117"/>
      <c r="F77" s="117"/>
      <c r="G77" s="117"/>
      <c r="H77" s="117"/>
      <c r="I77" s="117"/>
      <c r="J77" s="62"/>
      <c r="K77" s="123"/>
    </row>
    <row r="78" spans="1:11" ht="12.75" customHeight="1">
      <c r="A78" s="363"/>
      <c r="B78" s="363"/>
      <c r="C78" s="363"/>
      <c r="D78" s="117"/>
      <c r="E78" s="117"/>
      <c r="F78" s="117"/>
      <c r="G78" s="117"/>
      <c r="H78" s="117"/>
      <c r="I78" s="117"/>
      <c r="J78" s="62"/>
      <c r="K78" s="123"/>
    </row>
    <row r="79" spans="1:11" ht="12.75" customHeight="1">
      <c r="A79" s="374"/>
      <c r="B79" s="374"/>
      <c r="C79" s="374"/>
      <c r="D79" s="376"/>
      <c r="E79" s="376"/>
      <c r="F79" s="376"/>
      <c r="G79" s="376"/>
      <c r="H79" s="376"/>
      <c r="I79" s="376"/>
      <c r="J79" s="376"/>
      <c r="K79" s="123"/>
    </row>
    <row r="80" spans="1:11" ht="12.75" customHeight="1">
      <c r="A80" s="361"/>
      <c r="B80" s="361"/>
      <c r="C80" s="361"/>
      <c r="D80" s="361"/>
      <c r="E80" s="361"/>
      <c r="F80" s="361"/>
      <c r="G80" s="361"/>
      <c r="H80" s="361"/>
      <c r="I80" s="361"/>
      <c r="J80" s="361"/>
      <c r="K80" s="123"/>
    </row>
    <row r="81" spans="1:12">
      <c r="A81" s="242"/>
      <c r="B81" s="243"/>
      <c r="C81" s="244"/>
      <c r="D81" s="62"/>
      <c r="E81" s="62"/>
      <c r="F81" s="62"/>
      <c r="G81" s="62"/>
      <c r="H81" s="62"/>
      <c r="I81" s="62"/>
      <c r="J81" s="62"/>
      <c r="K81" s="123"/>
    </row>
    <row r="82" spans="1:12">
      <c r="A82" s="242"/>
      <c r="B82" s="243"/>
      <c r="C82" s="244"/>
      <c r="D82" s="62"/>
      <c r="E82" s="62"/>
      <c r="F82" s="62"/>
      <c r="G82" s="62"/>
      <c r="H82" s="62"/>
      <c r="I82" s="62"/>
      <c r="J82" s="62"/>
      <c r="K82" s="123"/>
    </row>
    <row r="83" spans="1:12">
      <c r="A83" s="242"/>
      <c r="B83" s="254"/>
      <c r="C83" s="244"/>
      <c r="D83" s="246"/>
      <c r="E83" s="62"/>
      <c r="F83" s="62"/>
      <c r="G83" s="62"/>
      <c r="H83" s="62"/>
      <c r="I83" s="62"/>
      <c r="J83" s="62"/>
      <c r="K83" s="186"/>
      <c r="L83" s="58"/>
    </row>
    <row r="84" spans="1:12">
      <c r="A84" s="242"/>
      <c r="B84" s="255"/>
      <c r="C84" s="244"/>
      <c r="D84" s="62"/>
      <c r="E84" s="62"/>
      <c r="F84" s="62"/>
      <c r="G84" s="62"/>
      <c r="H84" s="62"/>
      <c r="I84" s="62"/>
      <c r="J84" s="62"/>
      <c r="K84" s="186"/>
      <c r="L84" s="58"/>
    </row>
    <row r="85" spans="1:12" ht="12.75" customHeight="1">
      <c r="A85" s="363"/>
      <c r="B85" s="363"/>
      <c r="C85" s="363"/>
      <c r="D85" s="117"/>
      <c r="E85" s="117"/>
      <c r="F85" s="117"/>
      <c r="G85" s="117"/>
      <c r="H85" s="117"/>
      <c r="I85" s="117"/>
      <c r="J85" s="62"/>
      <c r="K85" s="172"/>
    </row>
    <row r="86" spans="1:12">
      <c r="A86" s="237"/>
      <c r="B86" s="237"/>
      <c r="C86" s="237"/>
      <c r="D86" s="237"/>
      <c r="E86" s="237"/>
      <c r="F86" s="237"/>
      <c r="G86" s="237"/>
      <c r="H86" s="237"/>
      <c r="I86" s="237"/>
      <c r="J86" s="237"/>
    </row>
    <row r="97" spans="1:16">
      <c r="A97" s="237"/>
      <c r="B97" s="237"/>
      <c r="C97" s="237"/>
      <c r="D97" s="237"/>
      <c r="E97" s="237"/>
      <c r="F97" s="237"/>
      <c r="G97" s="237"/>
      <c r="H97" s="237"/>
      <c r="I97" s="237"/>
      <c r="J97" s="237"/>
    </row>
    <row r="98" spans="1:16">
      <c r="A98" s="237"/>
      <c r="B98" s="239"/>
      <c r="C98" s="240"/>
      <c r="D98" s="362"/>
      <c r="E98" s="362"/>
      <c r="F98" s="362"/>
      <c r="G98" s="362"/>
      <c r="H98" s="239"/>
      <c r="I98" s="240"/>
      <c r="J98" s="237"/>
    </row>
    <row r="99" spans="1:16">
      <c r="A99" s="237"/>
      <c r="B99" s="237"/>
      <c r="C99" s="237"/>
      <c r="D99" s="237"/>
      <c r="E99" s="237"/>
      <c r="F99" s="237"/>
      <c r="G99" s="237"/>
      <c r="H99" s="237"/>
      <c r="I99" s="237"/>
      <c r="J99" s="237"/>
    </row>
    <row r="100" spans="1:16" ht="12.75" customHeight="1">
      <c r="A100" s="359"/>
      <c r="B100" s="359"/>
      <c r="C100" s="359"/>
      <c r="D100" s="359"/>
      <c r="E100" s="359"/>
      <c r="F100" s="359"/>
      <c r="G100" s="359"/>
      <c r="H100" s="359"/>
      <c r="I100" s="375"/>
      <c r="J100" s="359"/>
    </row>
    <row r="101" spans="1:16">
      <c r="A101" s="359"/>
      <c r="B101" s="241"/>
      <c r="C101" s="241"/>
      <c r="D101" s="241"/>
      <c r="E101" s="241"/>
      <c r="F101" s="241"/>
      <c r="G101" s="241"/>
      <c r="H101" s="359"/>
      <c r="I101" s="375"/>
      <c r="J101" s="359"/>
    </row>
    <row r="102" spans="1:16">
      <c r="A102" s="361"/>
      <c r="B102" s="361"/>
      <c r="C102" s="361"/>
      <c r="D102" s="361"/>
      <c r="E102" s="361"/>
      <c r="F102" s="361"/>
      <c r="G102" s="361"/>
      <c r="H102" s="361"/>
      <c r="I102" s="361"/>
      <c r="J102" s="361"/>
    </row>
    <row r="103" spans="1:16">
      <c r="A103" s="242"/>
      <c r="B103" s="251"/>
      <c r="C103" s="244"/>
      <c r="D103" s="257"/>
      <c r="E103" s="257"/>
      <c r="F103" s="257"/>
      <c r="G103" s="247"/>
      <c r="H103" s="247"/>
      <c r="I103" s="247"/>
      <c r="J103" s="247"/>
      <c r="K103" s="123"/>
    </row>
    <row r="104" spans="1:16">
      <c r="A104" s="242"/>
      <c r="B104" s="243"/>
      <c r="C104" s="244"/>
      <c r="D104" s="257"/>
      <c r="E104" s="257"/>
      <c r="F104" s="257"/>
      <c r="G104" s="247"/>
      <c r="H104" s="247"/>
      <c r="I104" s="247"/>
      <c r="J104" s="247"/>
      <c r="K104" s="123"/>
    </row>
    <row r="105" spans="1:16" ht="14.25" customHeight="1">
      <c r="A105" s="242"/>
      <c r="B105" s="258"/>
      <c r="C105" s="259"/>
      <c r="D105" s="245"/>
      <c r="E105" s="245"/>
      <c r="F105" s="245"/>
      <c r="G105" s="247"/>
      <c r="H105" s="247"/>
      <c r="I105" s="247"/>
      <c r="J105" s="247"/>
      <c r="K105" s="169"/>
    </row>
    <row r="106" spans="1:16">
      <c r="A106" s="242"/>
      <c r="B106" s="243"/>
      <c r="C106" s="244"/>
      <c r="D106" s="257"/>
      <c r="E106" s="257"/>
      <c r="F106" s="257"/>
      <c r="G106" s="247"/>
      <c r="H106" s="247"/>
      <c r="I106" s="247"/>
      <c r="J106" s="247"/>
      <c r="K106" s="169"/>
    </row>
    <row r="107" spans="1:16">
      <c r="A107" s="242"/>
      <c r="B107" s="243"/>
      <c r="C107" s="244"/>
      <c r="D107" s="257"/>
      <c r="E107" s="257"/>
      <c r="F107" s="257"/>
      <c r="G107" s="247"/>
      <c r="H107" s="247"/>
      <c r="I107" s="247"/>
      <c r="J107" s="247"/>
      <c r="K107" s="169"/>
    </row>
    <row r="108" spans="1:16">
      <c r="A108" s="242"/>
      <c r="B108" s="243"/>
      <c r="C108" s="244"/>
      <c r="D108" s="257"/>
      <c r="E108" s="257"/>
      <c r="F108" s="257"/>
      <c r="G108" s="247"/>
      <c r="H108" s="247"/>
      <c r="I108" s="247"/>
      <c r="J108" s="247"/>
      <c r="K108" s="123"/>
    </row>
    <row r="109" spans="1:16">
      <c r="A109" s="242"/>
      <c r="B109" s="250"/>
      <c r="C109" s="244"/>
      <c r="D109" s="260"/>
      <c r="E109" s="260"/>
      <c r="F109" s="260"/>
      <c r="G109" s="261"/>
      <c r="H109" s="261"/>
      <c r="I109" s="261"/>
      <c r="J109" s="62"/>
      <c r="K109" s="123"/>
    </row>
    <row r="110" spans="1:16">
      <c r="A110" s="242"/>
      <c r="B110" s="243"/>
      <c r="C110" s="244"/>
      <c r="D110" s="260"/>
      <c r="E110" s="260"/>
      <c r="F110" s="260"/>
      <c r="G110" s="261"/>
      <c r="H110" s="261"/>
      <c r="I110" s="261"/>
      <c r="J110" s="62"/>
      <c r="K110" s="237"/>
    </row>
    <row r="111" spans="1:16">
      <c r="A111" s="242"/>
      <c r="B111" s="243"/>
      <c r="C111" s="244"/>
      <c r="D111" s="260"/>
      <c r="E111" s="260"/>
      <c r="F111" s="260"/>
      <c r="G111" s="261"/>
      <c r="H111" s="261"/>
      <c r="I111" s="261"/>
      <c r="J111" s="62"/>
      <c r="K111" s="237"/>
      <c r="L111" s="58"/>
      <c r="M111" s="58"/>
      <c r="N111" s="58"/>
      <c r="O111" s="58"/>
      <c r="P111" s="58"/>
    </row>
    <row r="112" spans="1:16" ht="12.75" customHeight="1">
      <c r="A112" s="363"/>
      <c r="B112" s="363"/>
      <c r="C112" s="363"/>
      <c r="D112" s="117"/>
      <c r="E112" s="117"/>
      <c r="F112" s="117"/>
      <c r="G112" s="117"/>
      <c r="H112" s="117"/>
      <c r="I112" s="117"/>
      <c r="J112" s="62"/>
      <c r="K112" s="123"/>
    </row>
    <row r="113" spans="1:11" ht="12.75" customHeight="1">
      <c r="A113" s="361"/>
      <c r="B113" s="361"/>
      <c r="C113" s="361"/>
      <c r="D113" s="361"/>
      <c r="E113" s="361"/>
      <c r="F113" s="361"/>
      <c r="G113" s="361"/>
      <c r="H113" s="361"/>
      <c r="I113" s="361"/>
      <c r="J113" s="361"/>
      <c r="K113" s="123"/>
    </row>
    <row r="114" spans="1:11">
      <c r="A114" s="242"/>
      <c r="B114" s="255"/>
      <c r="C114" s="242"/>
      <c r="D114" s="252"/>
      <c r="E114" s="252"/>
      <c r="F114" s="252"/>
      <c r="G114" s="252"/>
      <c r="H114" s="252"/>
      <c r="I114" s="252"/>
      <c r="J114" s="62"/>
      <c r="K114" s="123"/>
    </row>
    <row r="115" spans="1:11" ht="12.75" customHeight="1">
      <c r="A115" s="363"/>
      <c r="B115" s="363"/>
      <c r="C115" s="363"/>
      <c r="D115" s="117"/>
      <c r="E115" s="117"/>
      <c r="F115" s="117"/>
      <c r="G115" s="117"/>
      <c r="H115" s="117"/>
      <c r="I115" s="117"/>
      <c r="J115" s="62"/>
      <c r="K115" s="123"/>
    </row>
    <row r="116" spans="1:11" ht="12.75" customHeight="1">
      <c r="A116" s="363"/>
      <c r="B116" s="363"/>
      <c r="C116" s="363"/>
      <c r="D116" s="117"/>
      <c r="E116" s="117"/>
      <c r="F116" s="117"/>
      <c r="G116" s="117"/>
      <c r="H116" s="117"/>
      <c r="I116" s="117"/>
      <c r="J116" s="62"/>
      <c r="K116" s="123"/>
    </row>
    <row r="117" spans="1:11" ht="12.75" customHeight="1">
      <c r="A117" s="374"/>
      <c r="B117" s="374"/>
      <c r="C117" s="374"/>
      <c r="D117" s="376"/>
      <c r="E117" s="376"/>
      <c r="F117" s="376"/>
      <c r="G117" s="376"/>
      <c r="H117" s="376"/>
      <c r="I117" s="376"/>
      <c r="J117" s="376"/>
      <c r="K117" s="123"/>
    </row>
    <row r="118" spans="1:11" ht="12.75" customHeight="1">
      <c r="A118" s="361"/>
      <c r="B118" s="361"/>
      <c r="C118" s="361"/>
      <c r="D118" s="361"/>
      <c r="E118" s="361"/>
      <c r="F118" s="361"/>
      <c r="G118" s="361"/>
      <c r="H118" s="361"/>
      <c r="I118" s="361"/>
      <c r="J118" s="361"/>
      <c r="K118" s="123"/>
    </row>
    <row r="119" spans="1:11">
      <c r="A119" s="242"/>
      <c r="B119" s="253"/>
      <c r="C119" s="244"/>
      <c r="D119" s="253"/>
      <c r="E119" s="253"/>
      <c r="F119" s="62"/>
      <c r="G119" s="62"/>
      <c r="H119" s="62"/>
      <c r="I119" s="62"/>
      <c r="J119" s="62"/>
      <c r="K119" s="123"/>
    </row>
    <row r="120" spans="1:11">
      <c r="A120" s="242"/>
      <c r="B120" s="243"/>
      <c r="C120" s="244"/>
      <c r="D120" s="253"/>
      <c r="E120" s="253"/>
      <c r="F120" s="62"/>
      <c r="G120" s="62"/>
      <c r="H120" s="62"/>
      <c r="I120" s="62"/>
      <c r="J120" s="62"/>
      <c r="K120" s="123"/>
    </row>
    <row r="121" spans="1:11">
      <c r="A121" s="242"/>
      <c r="B121" s="254"/>
      <c r="C121" s="244"/>
      <c r="D121" s="62"/>
      <c r="E121" s="62"/>
      <c r="F121" s="62"/>
      <c r="G121" s="62"/>
      <c r="H121" s="62"/>
      <c r="I121" s="62"/>
      <c r="J121" s="62"/>
      <c r="K121" s="169"/>
    </row>
    <row r="122" spans="1:11">
      <c r="A122" s="242"/>
      <c r="B122" s="255"/>
      <c r="C122" s="244"/>
      <c r="D122" s="62"/>
      <c r="E122" s="62"/>
      <c r="F122" s="62"/>
      <c r="G122" s="62"/>
      <c r="H122" s="62"/>
      <c r="I122" s="62"/>
      <c r="J122" s="62"/>
      <c r="K122" s="169"/>
    </row>
    <row r="123" spans="1:11">
      <c r="A123" s="242"/>
      <c r="B123" s="262"/>
      <c r="C123" s="244"/>
      <c r="D123" s="62"/>
      <c r="E123" s="62"/>
      <c r="F123" s="62"/>
      <c r="G123" s="62"/>
      <c r="H123" s="62"/>
      <c r="I123" s="62"/>
      <c r="J123" s="62"/>
      <c r="K123" s="169"/>
    </row>
    <row r="124" spans="1:11" ht="12.75" customHeight="1">
      <c r="A124" s="363"/>
      <c r="B124" s="363"/>
      <c r="C124" s="363"/>
      <c r="D124" s="117"/>
      <c r="E124" s="117"/>
      <c r="F124" s="117"/>
      <c r="G124" s="117"/>
      <c r="H124" s="117"/>
      <c r="I124" s="117"/>
      <c r="J124" s="62"/>
      <c r="K124" s="123"/>
    </row>
    <row r="125" spans="1:11">
      <c r="A125" s="61"/>
      <c r="B125" s="61"/>
      <c r="C125" s="61"/>
      <c r="D125" s="62"/>
      <c r="E125" s="62"/>
      <c r="F125" s="62"/>
      <c r="G125" s="62"/>
      <c r="H125" s="62"/>
      <c r="I125" s="62"/>
      <c r="J125" s="62"/>
    </row>
    <row r="126" spans="1:11">
      <c r="A126" s="61"/>
      <c r="B126" s="61"/>
      <c r="C126" s="61"/>
      <c r="D126" s="62"/>
      <c r="E126" s="62"/>
      <c r="F126" s="62"/>
      <c r="G126" s="62"/>
      <c r="H126" s="62"/>
      <c r="I126" s="62"/>
      <c r="J126" s="62"/>
    </row>
    <row r="127" spans="1:11">
      <c r="A127" s="237"/>
      <c r="B127" s="237"/>
      <c r="C127" s="237"/>
      <c r="D127" s="237"/>
      <c r="E127" s="237"/>
      <c r="F127" s="237"/>
      <c r="G127" s="237"/>
      <c r="H127" s="237"/>
      <c r="I127" s="237"/>
      <c r="J127" s="237"/>
    </row>
    <row r="128" spans="1:11">
      <c r="A128" s="237"/>
      <c r="B128" s="239"/>
      <c r="C128" s="240"/>
      <c r="D128" s="362"/>
      <c r="E128" s="362"/>
      <c r="F128" s="362"/>
      <c r="G128" s="362"/>
      <c r="H128" s="239"/>
      <c r="I128" s="240"/>
      <c r="J128" s="237"/>
    </row>
    <row r="129" spans="1:11">
      <c r="A129" s="237"/>
      <c r="B129" s="237"/>
      <c r="C129" s="237"/>
      <c r="D129" s="237"/>
      <c r="E129" s="237"/>
      <c r="F129" s="237"/>
      <c r="G129" s="237"/>
      <c r="H129" s="237"/>
      <c r="I129" s="237"/>
      <c r="J129" s="237"/>
    </row>
    <row r="130" spans="1:11" ht="12.75" customHeight="1">
      <c r="A130" s="359"/>
      <c r="B130" s="359"/>
      <c r="C130" s="359"/>
      <c r="D130" s="359"/>
      <c r="E130" s="359"/>
      <c r="F130" s="359"/>
      <c r="G130" s="359"/>
      <c r="H130" s="359"/>
      <c r="I130" s="375"/>
      <c r="J130" s="359"/>
    </row>
    <row r="131" spans="1:11">
      <c r="A131" s="359"/>
      <c r="B131" s="241"/>
      <c r="C131" s="241"/>
      <c r="D131" s="241"/>
      <c r="E131" s="241"/>
      <c r="F131" s="241"/>
      <c r="G131" s="241"/>
      <c r="H131" s="359"/>
      <c r="I131" s="375"/>
      <c r="J131" s="359"/>
    </row>
    <row r="132" spans="1:11">
      <c r="A132" s="361"/>
      <c r="B132" s="361"/>
      <c r="C132" s="361"/>
      <c r="D132" s="361"/>
      <c r="E132" s="361"/>
      <c r="F132" s="361"/>
      <c r="G132" s="361"/>
      <c r="H132" s="361"/>
      <c r="I132" s="361"/>
      <c r="J132" s="361"/>
    </row>
    <row r="133" spans="1:11" ht="14.25" customHeight="1">
      <c r="A133" s="242"/>
      <c r="B133" s="258"/>
      <c r="C133" s="259"/>
      <c r="D133" s="245"/>
      <c r="E133" s="245"/>
      <c r="F133" s="245"/>
      <c r="G133" s="247"/>
      <c r="H133" s="247"/>
      <c r="I133" s="247"/>
      <c r="J133" s="247"/>
      <c r="K133" s="169"/>
    </row>
    <row r="134" spans="1:11" ht="15" customHeight="1">
      <c r="A134" s="263"/>
      <c r="B134" s="258"/>
      <c r="C134" s="259"/>
      <c r="D134" s="245"/>
      <c r="E134" s="245"/>
      <c r="F134" s="245"/>
      <c r="G134" s="247"/>
      <c r="H134" s="247"/>
      <c r="I134" s="247"/>
      <c r="J134" s="247"/>
      <c r="K134" s="123"/>
    </row>
    <row r="135" spans="1:11" ht="14.25" customHeight="1">
      <c r="A135" s="263"/>
      <c r="B135" s="264"/>
      <c r="C135" s="259"/>
      <c r="D135" s="245"/>
      <c r="E135" s="245"/>
      <c r="F135" s="245"/>
      <c r="G135" s="247"/>
      <c r="H135" s="247"/>
      <c r="I135" s="247"/>
      <c r="J135" s="247"/>
      <c r="K135" s="256"/>
    </row>
    <row r="136" spans="1:11" ht="15.75" customHeight="1">
      <c r="A136" s="242"/>
      <c r="B136" s="265"/>
      <c r="C136" s="259"/>
      <c r="D136" s="245"/>
      <c r="E136" s="245"/>
      <c r="F136" s="245"/>
      <c r="G136" s="247"/>
      <c r="H136" s="247"/>
      <c r="I136" s="247"/>
      <c r="J136" s="247"/>
      <c r="K136" s="169"/>
    </row>
    <row r="137" spans="1:11" ht="15" customHeight="1">
      <c r="A137" s="263"/>
      <c r="B137" s="266"/>
      <c r="C137" s="259"/>
      <c r="D137" s="245"/>
      <c r="E137" s="245"/>
      <c r="F137" s="247"/>
      <c r="G137" s="247"/>
      <c r="H137" s="247"/>
      <c r="I137" s="247"/>
      <c r="J137" s="247"/>
      <c r="K137" s="123"/>
    </row>
    <row r="138" spans="1:11" ht="18" customHeight="1">
      <c r="A138" s="263"/>
      <c r="B138" s="267"/>
      <c r="C138" s="259"/>
      <c r="D138" s="268"/>
      <c r="E138" s="269"/>
      <c r="F138" s="269"/>
      <c r="G138" s="268"/>
      <c r="H138" s="268"/>
      <c r="I138" s="247"/>
      <c r="J138" s="247"/>
      <c r="K138" s="172"/>
    </row>
    <row r="139" spans="1:11" ht="15" customHeight="1">
      <c r="A139" s="242"/>
      <c r="B139" s="270"/>
      <c r="C139" s="259"/>
      <c r="D139" s="271"/>
      <c r="E139" s="245"/>
      <c r="F139" s="245"/>
      <c r="G139" s="245"/>
      <c r="H139" s="245"/>
      <c r="I139" s="247"/>
      <c r="J139" s="247"/>
      <c r="K139" s="123"/>
    </row>
    <row r="140" spans="1:11" ht="12.75" customHeight="1">
      <c r="A140" s="363"/>
      <c r="B140" s="363"/>
      <c r="C140" s="363"/>
      <c r="D140" s="117"/>
      <c r="E140" s="117"/>
      <c r="F140" s="117"/>
      <c r="G140" s="117"/>
      <c r="H140" s="117"/>
      <c r="I140" s="117"/>
      <c r="J140" s="62"/>
      <c r="K140" s="123"/>
    </row>
    <row r="141" spans="1:11" ht="12.75" customHeight="1">
      <c r="A141" s="361"/>
      <c r="B141" s="361"/>
      <c r="C141" s="361"/>
      <c r="D141" s="361"/>
      <c r="E141" s="361"/>
      <c r="F141" s="361"/>
      <c r="G141" s="361"/>
      <c r="H141" s="361"/>
      <c r="I141" s="361"/>
      <c r="J141" s="361"/>
      <c r="K141" s="123"/>
    </row>
    <row r="142" spans="1:11">
      <c r="A142" s="242"/>
      <c r="B142" s="255"/>
      <c r="C142" s="242"/>
      <c r="D142" s="252"/>
      <c r="E142" s="252"/>
      <c r="F142" s="252"/>
      <c r="G142" s="252"/>
      <c r="H142" s="252"/>
      <c r="I142" s="252"/>
      <c r="J142" s="62"/>
      <c r="K142" s="123"/>
    </row>
    <row r="143" spans="1:11" ht="12.75" customHeight="1">
      <c r="A143" s="363"/>
      <c r="B143" s="363"/>
      <c r="C143" s="363"/>
      <c r="D143" s="117"/>
      <c r="E143" s="117"/>
      <c r="F143" s="117"/>
      <c r="G143" s="117"/>
      <c r="H143" s="117"/>
      <c r="I143" s="117"/>
      <c r="J143" s="62"/>
      <c r="K143" s="123"/>
    </row>
    <row r="144" spans="1:11" ht="12.75" customHeight="1">
      <c r="A144" s="363"/>
      <c r="B144" s="363"/>
      <c r="C144" s="363"/>
      <c r="D144" s="117"/>
      <c r="E144" s="117"/>
      <c r="F144" s="117"/>
      <c r="G144" s="117"/>
      <c r="H144" s="117"/>
      <c r="I144" s="117"/>
      <c r="J144" s="62"/>
      <c r="K144" s="123"/>
    </row>
    <row r="145" spans="1:11" ht="12.75" customHeight="1">
      <c r="A145" s="374"/>
      <c r="B145" s="374"/>
      <c r="C145" s="374"/>
      <c r="D145" s="376"/>
      <c r="E145" s="376"/>
      <c r="F145" s="376"/>
      <c r="G145" s="376"/>
      <c r="H145" s="376"/>
      <c r="I145" s="376"/>
      <c r="J145" s="376"/>
      <c r="K145" s="123"/>
    </row>
    <row r="146" spans="1:11" ht="12.75" customHeight="1">
      <c r="A146" s="361"/>
      <c r="B146" s="361"/>
      <c r="C146" s="361"/>
      <c r="D146" s="361"/>
      <c r="E146" s="361"/>
      <c r="F146" s="361"/>
      <c r="G146" s="361"/>
      <c r="H146" s="361"/>
      <c r="I146" s="361"/>
      <c r="J146" s="361"/>
      <c r="K146" s="123"/>
    </row>
    <row r="147" spans="1:11" customFormat="1">
      <c r="A147" s="242"/>
      <c r="B147" s="272"/>
      <c r="C147" s="259"/>
      <c r="D147" s="273"/>
      <c r="E147" s="273"/>
      <c r="F147" s="273"/>
      <c r="G147" s="273"/>
      <c r="H147" s="273"/>
      <c r="I147" s="273"/>
      <c r="J147" s="273"/>
    </row>
    <row r="148" spans="1:11" customFormat="1">
      <c r="A148" s="242"/>
      <c r="B148" s="274"/>
      <c r="C148" s="259"/>
      <c r="D148" s="273"/>
      <c r="E148" s="273"/>
      <c r="F148" s="273"/>
      <c r="G148" s="273"/>
      <c r="H148" s="273"/>
      <c r="I148" s="273"/>
      <c r="J148" s="273"/>
    </row>
    <row r="149" spans="1:11" customFormat="1">
      <c r="A149" s="242"/>
      <c r="B149" s="272"/>
      <c r="C149" s="259"/>
      <c r="D149" s="273"/>
      <c r="E149" s="273"/>
      <c r="F149" s="273"/>
      <c r="G149" s="273"/>
      <c r="H149" s="273"/>
      <c r="I149" s="273"/>
      <c r="J149" s="273"/>
    </row>
    <row r="150" spans="1:11" ht="12.75" customHeight="1">
      <c r="A150" s="363"/>
      <c r="B150" s="363"/>
      <c r="C150" s="363"/>
      <c r="D150" s="117"/>
      <c r="E150" s="117"/>
      <c r="F150" s="117"/>
      <c r="G150" s="117"/>
      <c r="H150" s="117"/>
      <c r="I150" s="117"/>
      <c r="J150" s="62"/>
      <c r="K150" s="123"/>
    </row>
    <row r="151" spans="1:11">
      <c r="A151" s="237"/>
      <c r="B151" s="240"/>
      <c r="C151" s="237"/>
      <c r="D151" s="237"/>
      <c r="E151" s="237"/>
      <c r="F151" s="237"/>
      <c r="G151" s="237"/>
      <c r="H151" s="237"/>
      <c r="I151" s="237"/>
      <c r="J151" s="237"/>
    </row>
    <row r="152" spans="1:11">
      <c r="A152" s="237"/>
      <c r="B152" s="240"/>
      <c r="C152" s="237"/>
      <c r="D152" s="237"/>
      <c r="E152" s="237"/>
      <c r="F152" s="237"/>
      <c r="G152" s="237"/>
      <c r="H152" s="237"/>
      <c r="I152" s="237"/>
      <c r="J152" s="237"/>
    </row>
    <row r="153" spans="1:11">
      <c r="A153" s="237"/>
      <c r="B153" s="240"/>
      <c r="C153" s="237"/>
      <c r="D153" s="237"/>
      <c r="E153" s="237"/>
      <c r="F153" s="237"/>
      <c r="G153" s="237"/>
      <c r="H153" s="237"/>
      <c r="I153" s="237"/>
      <c r="J153" s="237"/>
    </row>
    <row r="154" spans="1:11">
      <c r="A154" s="237"/>
      <c r="B154" s="240"/>
      <c r="C154" s="237"/>
      <c r="D154" s="237"/>
      <c r="E154" s="237"/>
      <c r="F154" s="237"/>
      <c r="G154" s="237"/>
      <c r="H154" s="237"/>
      <c r="I154" s="237"/>
      <c r="J154" s="237"/>
    </row>
    <row r="155" spans="1:11">
      <c r="A155" s="237"/>
      <c r="B155" s="240"/>
      <c r="C155" s="237"/>
      <c r="D155" s="237"/>
      <c r="E155" s="237"/>
      <c r="F155" s="237"/>
      <c r="G155" s="237"/>
      <c r="H155" s="237"/>
      <c r="I155" s="237"/>
      <c r="J155" s="237"/>
    </row>
    <row r="156" spans="1:11">
      <c r="A156" s="237"/>
      <c r="B156" s="240"/>
      <c r="C156" s="237"/>
      <c r="D156" s="237"/>
      <c r="E156" s="237"/>
      <c r="F156" s="237"/>
      <c r="G156" s="237"/>
      <c r="H156" s="237"/>
      <c r="I156" s="237"/>
      <c r="J156" s="237"/>
    </row>
    <row r="157" spans="1:11">
      <c r="A157" s="237"/>
      <c r="B157" s="240"/>
      <c r="C157" s="237"/>
      <c r="D157" s="237"/>
      <c r="E157" s="237"/>
      <c r="F157" s="237"/>
      <c r="G157" s="237"/>
      <c r="H157" s="237"/>
      <c r="I157" s="237"/>
      <c r="J157" s="237"/>
    </row>
    <row r="158" spans="1:11">
      <c r="A158" s="237"/>
      <c r="B158" s="240"/>
      <c r="C158" s="237"/>
      <c r="D158" s="237"/>
      <c r="E158" s="237"/>
      <c r="F158" s="237"/>
      <c r="G158" s="237"/>
      <c r="H158" s="237"/>
      <c r="I158" s="237"/>
      <c r="J158" s="237"/>
    </row>
    <row r="159" spans="1:11">
      <c r="A159" s="237"/>
      <c r="B159" s="240"/>
      <c r="C159" s="237"/>
      <c r="D159" s="237"/>
      <c r="E159" s="237"/>
      <c r="F159" s="237"/>
      <c r="G159" s="237"/>
      <c r="H159" s="237"/>
      <c r="I159" s="237"/>
      <c r="J159" s="237"/>
    </row>
    <row r="160" spans="1:11">
      <c r="A160" s="237"/>
      <c r="B160" s="240"/>
      <c r="C160" s="237"/>
      <c r="D160" s="237"/>
      <c r="E160" s="237"/>
      <c r="F160" s="237"/>
      <c r="G160" s="237"/>
      <c r="H160" s="237"/>
      <c r="I160" s="237"/>
      <c r="J160" s="237"/>
    </row>
    <row r="161" spans="1:11">
      <c r="A161" s="237"/>
      <c r="B161" s="240"/>
      <c r="C161" s="237"/>
      <c r="D161" s="237"/>
      <c r="E161" s="237"/>
      <c r="F161" s="237"/>
      <c r="G161" s="237"/>
      <c r="H161" s="237"/>
      <c r="I161" s="237"/>
      <c r="J161" s="237"/>
    </row>
    <row r="162" spans="1:11">
      <c r="A162" s="237"/>
      <c r="B162" s="240"/>
      <c r="C162" s="237"/>
      <c r="D162" s="237"/>
      <c r="E162" s="237"/>
      <c r="F162" s="237"/>
      <c r="G162" s="237"/>
      <c r="H162" s="237"/>
      <c r="I162" s="237"/>
      <c r="J162" s="237"/>
    </row>
    <row r="163" spans="1:11">
      <c r="A163" s="237"/>
      <c r="B163" s="240"/>
      <c r="C163" s="237"/>
      <c r="D163" s="237"/>
      <c r="E163" s="237"/>
      <c r="F163" s="237"/>
      <c r="G163" s="237"/>
      <c r="H163" s="237"/>
      <c r="I163" s="237"/>
      <c r="J163" s="237"/>
    </row>
    <row r="164" spans="1:11">
      <c r="A164" s="237"/>
      <c r="B164" s="240"/>
      <c r="C164" s="237"/>
      <c r="D164" s="237"/>
      <c r="E164" s="237"/>
      <c r="F164" s="237"/>
      <c r="G164" s="237"/>
      <c r="H164" s="237"/>
      <c r="I164" s="237"/>
      <c r="J164" s="237"/>
    </row>
    <row r="165" spans="1:11">
      <c r="A165" s="237"/>
      <c r="B165" s="239"/>
      <c r="C165" s="240"/>
      <c r="D165" s="362"/>
      <c r="E165" s="362"/>
      <c r="F165" s="362"/>
      <c r="G165" s="362"/>
      <c r="H165" s="239"/>
      <c r="I165" s="240"/>
      <c r="J165" s="237"/>
    </row>
    <row r="166" spans="1:11">
      <c r="A166" s="237"/>
      <c r="B166" s="237"/>
      <c r="C166" s="237"/>
      <c r="D166" s="237"/>
      <c r="E166" s="237"/>
      <c r="F166" s="237"/>
      <c r="G166" s="237"/>
      <c r="H166" s="237"/>
      <c r="I166" s="237"/>
      <c r="J166" s="237"/>
    </row>
    <row r="167" spans="1:11" ht="12.75" customHeight="1">
      <c r="A167" s="359"/>
      <c r="B167" s="359"/>
      <c r="C167" s="359"/>
      <c r="D167" s="359"/>
      <c r="E167" s="359"/>
      <c r="F167" s="359"/>
      <c r="G167" s="359"/>
      <c r="H167" s="359"/>
      <c r="I167" s="375"/>
      <c r="J167" s="359"/>
    </row>
    <row r="168" spans="1:11">
      <c r="A168" s="359"/>
      <c r="B168" s="241"/>
      <c r="C168" s="241"/>
      <c r="D168" s="241"/>
      <c r="E168" s="241"/>
      <c r="F168" s="241"/>
      <c r="G168" s="241"/>
      <c r="H168" s="359"/>
      <c r="I168" s="375"/>
      <c r="J168" s="359"/>
    </row>
    <row r="169" spans="1:11">
      <c r="A169" s="361"/>
      <c r="B169" s="361"/>
      <c r="C169" s="361"/>
      <c r="D169" s="361"/>
      <c r="E169" s="361"/>
      <c r="F169" s="361"/>
      <c r="G169" s="361"/>
      <c r="H169" s="361"/>
      <c r="I169" s="361"/>
      <c r="J169" s="361"/>
    </row>
    <row r="170" spans="1:11">
      <c r="A170" s="242"/>
      <c r="B170" s="243"/>
      <c r="C170" s="244"/>
      <c r="D170" s="260"/>
      <c r="E170" s="260"/>
      <c r="F170" s="260"/>
      <c r="G170" s="261"/>
      <c r="H170" s="261"/>
      <c r="I170" s="261"/>
      <c r="J170" s="62"/>
      <c r="K170" s="169"/>
    </row>
    <row r="171" spans="1:11" ht="15" customHeight="1">
      <c r="A171" s="242"/>
      <c r="B171" s="275"/>
      <c r="C171" s="259"/>
      <c r="D171" s="246"/>
      <c r="E171" s="246"/>
      <c r="F171" s="246"/>
      <c r="G171" s="246"/>
      <c r="H171" s="246"/>
      <c r="I171" s="261"/>
      <c r="J171" s="62"/>
    </row>
    <row r="172" spans="1:11" ht="12.75" customHeight="1">
      <c r="A172" s="242"/>
      <c r="B172" s="275"/>
      <c r="C172" s="259"/>
      <c r="D172" s="246"/>
      <c r="E172" s="246"/>
      <c r="F172" s="246"/>
      <c r="G172" s="246"/>
      <c r="H172" s="246"/>
      <c r="I172" s="261"/>
      <c r="J172" s="62"/>
    </row>
    <row r="173" spans="1:11" ht="14.25" customHeight="1">
      <c r="A173" s="242"/>
      <c r="B173" s="275"/>
      <c r="C173" s="259"/>
      <c r="D173" s="246"/>
      <c r="E173" s="246"/>
      <c r="F173" s="246"/>
      <c r="G173" s="253"/>
      <c r="H173" s="253"/>
      <c r="I173" s="261"/>
      <c r="J173" s="62"/>
    </row>
    <row r="174" spans="1:11" ht="15" customHeight="1">
      <c r="A174" s="242"/>
      <c r="B174" s="276"/>
      <c r="C174" s="259"/>
      <c r="D174" s="246"/>
      <c r="E174" s="246"/>
      <c r="F174" s="246"/>
      <c r="G174" s="246"/>
      <c r="H174" s="246"/>
      <c r="I174" s="261"/>
      <c r="J174" s="62"/>
    </row>
    <row r="175" spans="1:11" ht="14.25" customHeight="1">
      <c r="A175" s="242"/>
      <c r="B175" s="275"/>
      <c r="C175" s="259"/>
      <c r="D175" s="246"/>
      <c r="E175" s="246"/>
      <c r="F175" s="246"/>
      <c r="G175" s="246"/>
      <c r="H175" s="246"/>
      <c r="I175" s="261"/>
      <c r="J175" s="62"/>
    </row>
    <row r="176" spans="1:11" ht="15.75" customHeight="1">
      <c r="A176" s="242"/>
      <c r="B176" s="275"/>
      <c r="C176" s="259"/>
      <c r="D176" s="246"/>
      <c r="E176" s="246"/>
      <c r="F176" s="246"/>
      <c r="G176" s="246"/>
      <c r="H176" s="246"/>
      <c r="I176" s="261"/>
      <c r="J176" s="62"/>
    </row>
    <row r="177" spans="1:11" ht="15.75" customHeight="1">
      <c r="A177" s="242"/>
      <c r="B177" s="277"/>
      <c r="C177" s="259"/>
      <c r="D177" s="246"/>
      <c r="E177" s="246"/>
      <c r="F177" s="246"/>
      <c r="G177" s="246"/>
      <c r="H177" s="246"/>
      <c r="I177" s="261"/>
      <c r="J177" s="62"/>
    </row>
    <row r="178" spans="1:11" ht="12.75" customHeight="1">
      <c r="A178" s="363"/>
      <c r="B178" s="363"/>
      <c r="C178" s="363"/>
      <c r="D178" s="117"/>
      <c r="E178" s="117"/>
      <c r="F178" s="117"/>
      <c r="G178" s="117"/>
      <c r="H178" s="117"/>
      <c r="I178" s="117"/>
      <c r="J178" s="62"/>
    </row>
    <row r="179" spans="1:11" ht="12.75" customHeight="1">
      <c r="A179" s="361"/>
      <c r="B179" s="361"/>
      <c r="C179" s="361"/>
      <c r="D179" s="361"/>
      <c r="E179" s="361"/>
      <c r="F179" s="361"/>
      <c r="G179" s="361"/>
      <c r="H179" s="361"/>
      <c r="I179" s="361"/>
      <c r="J179" s="361"/>
    </row>
    <row r="180" spans="1:11" ht="16.5" customHeight="1">
      <c r="A180" s="360"/>
      <c r="B180" s="258"/>
      <c r="C180" s="259"/>
      <c r="D180" s="360"/>
      <c r="E180" s="360"/>
      <c r="F180" s="360"/>
      <c r="G180" s="360"/>
      <c r="H180" s="252"/>
      <c r="I180" s="360"/>
      <c r="J180" s="360"/>
      <c r="K180" s="173"/>
    </row>
    <row r="181" spans="1:11" ht="16.5" customHeight="1">
      <c r="A181" s="360"/>
      <c r="B181" s="255"/>
      <c r="C181" s="259"/>
      <c r="D181" s="360"/>
      <c r="E181" s="360"/>
      <c r="F181" s="360"/>
      <c r="G181" s="360"/>
      <c r="H181" s="252"/>
      <c r="I181" s="360"/>
      <c r="J181" s="360"/>
      <c r="K181" s="173"/>
    </row>
    <row r="182" spans="1:11" ht="15" customHeight="1">
      <c r="A182" s="360"/>
      <c r="B182" s="262"/>
      <c r="C182" s="259"/>
      <c r="D182" s="360"/>
      <c r="E182" s="360"/>
      <c r="F182" s="360"/>
      <c r="G182" s="360"/>
      <c r="H182" s="252"/>
      <c r="I182" s="360"/>
      <c r="J182" s="360"/>
      <c r="K182" s="173"/>
    </row>
    <row r="183" spans="1:11" ht="16.5" customHeight="1">
      <c r="A183" s="360"/>
      <c r="B183" s="255"/>
      <c r="C183" s="259"/>
      <c r="D183" s="360"/>
      <c r="E183" s="360"/>
      <c r="F183" s="360"/>
      <c r="G183" s="360"/>
      <c r="H183" s="252"/>
      <c r="I183" s="360"/>
      <c r="J183" s="360"/>
      <c r="K183" s="173"/>
    </row>
    <row r="184" spans="1:11" ht="14.25" customHeight="1">
      <c r="A184" s="360"/>
      <c r="B184" s="255"/>
      <c r="C184" s="259"/>
      <c r="D184" s="360"/>
      <c r="E184" s="360"/>
      <c r="F184" s="360"/>
      <c r="G184" s="360"/>
      <c r="H184" s="252"/>
      <c r="I184" s="360"/>
      <c r="J184" s="360"/>
      <c r="K184" s="173"/>
    </row>
    <row r="185" spans="1:11" ht="12.75" customHeight="1">
      <c r="A185" s="363"/>
      <c r="B185" s="363"/>
      <c r="C185" s="363"/>
      <c r="D185" s="117"/>
      <c r="E185" s="117"/>
      <c r="F185" s="117"/>
      <c r="G185" s="117"/>
      <c r="H185" s="117"/>
      <c r="I185" s="117"/>
      <c r="J185" s="62"/>
    </row>
    <row r="186" spans="1:11" ht="12.75" customHeight="1">
      <c r="A186" s="363"/>
      <c r="B186" s="363"/>
      <c r="C186" s="363"/>
      <c r="D186" s="117"/>
      <c r="E186" s="117"/>
      <c r="F186" s="117"/>
      <c r="G186" s="117"/>
      <c r="H186" s="117"/>
      <c r="I186" s="117"/>
      <c r="J186" s="62"/>
    </row>
    <row r="187" spans="1:11" ht="12.75" customHeight="1">
      <c r="A187" s="374"/>
      <c r="B187" s="374"/>
      <c r="C187" s="374"/>
      <c r="D187" s="376"/>
      <c r="E187" s="376"/>
      <c r="F187" s="376"/>
      <c r="G187" s="376"/>
      <c r="H187" s="376"/>
      <c r="I187" s="376"/>
      <c r="J187" s="376"/>
    </row>
    <row r="188" spans="1:11" ht="12.75" customHeight="1">
      <c r="A188" s="361"/>
      <c r="B188" s="361"/>
      <c r="C188" s="361"/>
      <c r="D188" s="361"/>
      <c r="E188" s="361"/>
      <c r="F188" s="361"/>
      <c r="G188" s="361"/>
      <c r="H188" s="361"/>
      <c r="I188" s="361"/>
      <c r="J188" s="361"/>
    </row>
    <row r="189" spans="1:11" ht="16.5" customHeight="1">
      <c r="A189" s="242"/>
      <c r="B189" s="278"/>
      <c r="C189" s="259"/>
      <c r="D189" s="62"/>
      <c r="E189" s="62"/>
      <c r="F189" s="62"/>
      <c r="G189" s="62"/>
      <c r="H189" s="62"/>
      <c r="I189" s="62"/>
      <c r="J189" s="62"/>
    </row>
    <row r="190" spans="1:11" ht="16.5" customHeight="1">
      <c r="A190" s="242"/>
      <c r="B190" s="278"/>
      <c r="C190" s="259"/>
      <c r="D190" s="62"/>
      <c r="E190" s="62"/>
      <c r="F190" s="62"/>
      <c r="G190" s="62"/>
      <c r="H190" s="62"/>
      <c r="I190" s="62"/>
      <c r="J190" s="62"/>
    </row>
    <row r="191" spans="1:11" ht="16.5" customHeight="1">
      <c r="A191" s="242"/>
      <c r="B191" s="278"/>
      <c r="C191" s="259"/>
      <c r="D191" s="62"/>
      <c r="E191" s="62"/>
      <c r="F191" s="62"/>
      <c r="G191" s="62"/>
      <c r="H191" s="62"/>
      <c r="I191" s="62"/>
      <c r="J191" s="62"/>
    </row>
    <row r="192" spans="1:11" ht="15" customHeight="1">
      <c r="A192" s="242"/>
      <c r="B192" s="253"/>
      <c r="C192" s="259"/>
      <c r="D192" s="62"/>
      <c r="E192" s="62"/>
      <c r="F192" s="62"/>
      <c r="G192" s="62"/>
      <c r="H192" s="62"/>
      <c r="I192" s="62"/>
      <c r="J192" s="62"/>
    </row>
    <row r="193" spans="1:11" ht="12.75" customHeight="1">
      <c r="A193" s="363"/>
      <c r="B193" s="363"/>
      <c r="C193" s="363"/>
      <c r="D193" s="117"/>
      <c r="E193" s="117"/>
      <c r="F193" s="117"/>
      <c r="G193" s="117"/>
      <c r="H193" s="117"/>
      <c r="I193" s="117"/>
      <c r="J193" s="62"/>
    </row>
    <row r="194" spans="1:11">
      <c r="A194" s="237"/>
      <c r="B194" s="237"/>
      <c r="C194" s="237"/>
      <c r="D194" s="237"/>
      <c r="E194" s="237"/>
      <c r="F194" s="237"/>
      <c r="G194" s="237"/>
      <c r="H194" s="237"/>
      <c r="I194" s="237"/>
      <c r="J194" s="237"/>
    </row>
    <row r="195" spans="1:11">
      <c r="A195" s="237"/>
      <c r="B195" s="237"/>
      <c r="C195" s="237"/>
      <c r="D195" s="237"/>
      <c r="E195" s="237"/>
      <c r="F195" s="237"/>
      <c r="G195" s="237"/>
      <c r="H195" s="237"/>
      <c r="I195" s="237"/>
      <c r="J195" s="237"/>
    </row>
    <row r="196" spans="1:11">
      <c r="A196" s="237"/>
      <c r="B196" s="237"/>
      <c r="C196" s="237"/>
      <c r="D196" s="237"/>
      <c r="E196" s="237"/>
      <c r="F196" s="237"/>
      <c r="G196" s="237"/>
      <c r="H196" s="237"/>
      <c r="I196" s="237"/>
      <c r="J196" s="237"/>
    </row>
    <row r="197" spans="1:11">
      <c r="A197" s="237"/>
      <c r="B197" s="237"/>
      <c r="C197" s="237"/>
      <c r="D197" s="237"/>
      <c r="E197" s="237"/>
      <c r="F197" s="237"/>
      <c r="G197" s="237"/>
      <c r="H197" s="237"/>
      <c r="I197" s="237"/>
      <c r="J197" s="237"/>
    </row>
    <row r="198" spans="1:11">
      <c r="A198" s="237"/>
      <c r="B198" s="237"/>
      <c r="C198" s="237"/>
      <c r="D198" s="237"/>
      <c r="E198" s="237"/>
      <c r="F198" s="237"/>
      <c r="G198" s="237"/>
      <c r="H198" s="237"/>
      <c r="I198" s="237"/>
      <c r="J198" s="237"/>
    </row>
    <row r="199" spans="1:11">
      <c r="A199" s="237"/>
      <c r="B199" s="237"/>
      <c r="C199" s="237"/>
      <c r="D199" s="237"/>
      <c r="E199" s="237"/>
      <c r="F199" s="237"/>
      <c r="G199" s="237"/>
      <c r="H199" s="237"/>
      <c r="I199" s="237"/>
      <c r="J199" s="237"/>
      <c r="K199" s="123"/>
    </row>
    <row r="200" spans="1:11">
      <c r="A200" s="237"/>
      <c r="B200" s="237"/>
      <c r="C200" s="237"/>
      <c r="D200" s="237"/>
      <c r="E200" s="237"/>
      <c r="F200" s="237"/>
      <c r="G200" s="237"/>
      <c r="H200" s="237"/>
      <c r="I200" s="237"/>
      <c r="J200" s="237"/>
      <c r="K200" s="123"/>
    </row>
    <row r="201" spans="1:11">
      <c r="A201" s="237"/>
      <c r="B201" s="237"/>
      <c r="C201" s="237"/>
      <c r="D201" s="237"/>
      <c r="E201" s="237"/>
      <c r="F201" s="237"/>
      <c r="G201" s="237"/>
      <c r="H201" s="237"/>
      <c r="I201" s="237"/>
      <c r="J201" s="237"/>
      <c r="K201" s="123"/>
    </row>
    <row r="202" spans="1:11">
      <c r="A202" s="237"/>
      <c r="B202" s="237"/>
      <c r="C202" s="237"/>
      <c r="D202" s="237"/>
      <c r="E202" s="237"/>
      <c r="F202" s="237"/>
      <c r="G202" s="237"/>
      <c r="H202" s="237"/>
      <c r="I202" s="237"/>
      <c r="J202" s="237"/>
      <c r="K202" s="123"/>
    </row>
    <row r="203" spans="1:11">
      <c r="A203" s="237"/>
      <c r="B203" s="237"/>
      <c r="C203" s="237"/>
      <c r="D203" s="237"/>
      <c r="E203" s="237"/>
      <c r="F203" s="237"/>
      <c r="G203" s="237"/>
      <c r="H203" s="237"/>
      <c r="I203" s="237"/>
      <c r="J203" s="237"/>
    </row>
    <row r="204" spans="1:11">
      <c r="A204" s="237"/>
      <c r="B204" s="237"/>
      <c r="C204" s="237"/>
      <c r="D204" s="237"/>
      <c r="E204" s="237"/>
      <c r="F204" s="237"/>
      <c r="G204" s="237"/>
      <c r="H204" s="237"/>
      <c r="I204" s="237"/>
      <c r="J204" s="237"/>
    </row>
    <row r="205" spans="1:11">
      <c r="A205" s="237"/>
      <c r="B205" s="237"/>
      <c r="C205" s="237"/>
      <c r="D205" s="237"/>
      <c r="E205" s="237"/>
      <c r="F205" s="237"/>
      <c r="G205" s="237"/>
      <c r="H205" s="237"/>
      <c r="I205" s="237"/>
      <c r="J205" s="237"/>
    </row>
    <row r="206" spans="1:11">
      <c r="A206" s="237"/>
      <c r="B206" s="237"/>
      <c r="C206" s="237"/>
      <c r="D206" s="237"/>
      <c r="E206" s="237"/>
      <c r="F206" s="237"/>
      <c r="G206" s="237"/>
      <c r="H206" s="237"/>
      <c r="I206" s="237"/>
      <c r="J206" s="237"/>
    </row>
    <row r="207" spans="1:11">
      <c r="A207" s="237"/>
      <c r="B207" s="237"/>
      <c r="C207" s="237"/>
      <c r="D207" s="237"/>
      <c r="E207" s="237"/>
      <c r="F207" s="237"/>
      <c r="G207" s="237"/>
      <c r="H207" s="237"/>
      <c r="I207" s="237"/>
      <c r="J207" s="237"/>
    </row>
    <row r="208" spans="1:11">
      <c r="A208" s="237"/>
      <c r="B208" s="237"/>
      <c r="C208" s="237"/>
      <c r="D208" s="237"/>
      <c r="E208" s="237"/>
      <c r="F208" s="237"/>
      <c r="G208" s="237"/>
      <c r="H208" s="237"/>
      <c r="I208" s="237"/>
      <c r="J208" s="237"/>
    </row>
    <row r="209" spans="1:10">
      <c r="A209" s="237"/>
      <c r="B209" s="237"/>
      <c r="C209" s="237"/>
      <c r="D209" s="237"/>
      <c r="E209" s="237"/>
      <c r="F209" s="237"/>
      <c r="G209" s="237"/>
      <c r="H209" s="237"/>
      <c r="I209" s="237"/>
      <c r="J209" s="237"/>
    </row>
    <row r="210" spans="1:10">
      <c r="A210" s="237"/>
      <c r="B210" s="237"/>
      <c r="C210" s="237"/>
      <c r="D210" s="237"/>
      <c r="E210" s="237"/>
      <c r="F210" s="237"/>
      <c r="G210" s="237"/>
      <c r="H210" s="237"/>
      <c r="I210" s="237"/>
      <c r="J210" s="237"/>
    </row>
    <row r="211" spans="1:10">
      <c r="A211" s="237"/>
      <c r="B211" s="237"/>
      <c r="C211" s="237"/>
      <c r="D211" s="237"/>
      <c r="E211" s="237"/>
      <c r="F211" s="237"/>
      <c r="G211" s="237"/>
      <c r="H211" s="237"/>
      <c r="I211" s="237"/>
      <c r="J211" s="237"/>
    </row>
    <row r="212" spans="1:10">
      <c r="A212" s="237"/>
      <c r="B212" s="237"/>
      <c r="C212" s="237"/>
      <c r="D212" s="237"/>
      <c r="E212" s="237"/>
      <c r="F212" s="237"/>
      <c r="G212" s="237"/>
      <c r="H212" s="237"/>
      <c r="I212" s="237"/>
      <c r="J212" s="237"/>
    </row>
    <row r="213" spans="1:10">
      <c r="A213" s="237"/>
      <c r="B213" s="237"/>
      <c r="C213" s="237"/>
      <c r="D213" s="237"/>
      <c r="E213" s="237"/>
      <c r="F213" s="237"/>
      <c r="G213" s="237"/>
      <c r="H213" s="237"/>
      <c r="I213" s="237"/>
      <c r="J213" s="237"/>
    </row>
    <row r="214" spans="1:10">
      <c r="A214" s="237"/>
      <c r="B214" s="237"/>
      <c r="C214" s="237"/>
      <c r="D214" s="237"/>
      <c r="E214" s="237"/>
      <c r="F214" s="237"/>
      <c r="G214" s="237"/>
      <c r="H214" s="237"/>
      <c r="I214" s="237"/>
      <c r="J214" s="237"/>
    </row>
    <row r="215" spans="1:10">
      <c r="A215" s="237"/>
      <c r="B215" s="237"/>
      <c r="C215" s="237"/>
      <c r="D215" s="237"/>
      <c r="E215" s="237"/>
      <c r="F215" s="237"/>
      <c r="G215" s="237"/>
      <c r="H215" s="237"/>
      <c r="I215" s="237"/>
      <c r="J215" s="237"/>
    </row>
    <row r="216" spans="1:10">
      <c r="A216" s="237"/>
      <c r="B216" s="237"/>
      <c r="C216" s="237"/>
      <c r="D216" s="237"/>
      <c r="E216" s="237"/>
      <c r="F216" s="237"/>
      <c r="G216" s="237"/>
      <c r="H216" s="237"/>
      <c r="I216" s="237"/>
      <c r="J216" s="237"/>
    </row>
    <row r="217" spans="1:10">
      <c r="A217" s="237"/>
      <c r="B217" s="237"/>
      <c r="C217" s="237"/>
      <c r="D217" s="237"/>
      <c r="E217" s="237"/>
      <c r="F217" s="237"/>
      <c r="G217" s="237"/>
      <c r="H217" s="237"/>
      <c r="I217" s="237"/>
      <c r="J217" s="237"/>
    </row>
    <row r="218" spans="1:10">
      <c r="A218" s="237"/>
      <c r="B218" s="237"/>
      <c r="C218" s="237"/>
      <c r="D218" s="237"/>
      <c r="E218" s="237"/>
      <c r="F218" s="237"/>
      <c r="G218" s="237"/>
      <c r="H218" s="237"/>
      <c r="I218" s="237"/>
      <c r="J218" s="237"/>
    </row>
    <row r="219" spans="1:10">
      <c r="A219" s="237"/>
      <c r="B219" s="237"/>
      <c r="C219" s="237"/>
      <c r="D219" s="237"/>
      <c r="E219" s="237"/>
      <c r="F219" s="237"/>
      <c r="G219" s="237"/>
      <c r="H219" s="237"/>
      <c r="I219" s="237"/>
      <c r="J219" s="237"/>
    </row>
    <row r="220" spans="1:10">
      <c r="A220" s="237"/>
      <c r="B220" s="237"/>
      <c r="C220" s="237"/>
      <c r="D220" s="237"/>
      <c r="E220" s="237"/>
      <c r="F220" s="237"/>
      <c r="G220" s="237"/>
      <c r="H220" s="237"/>
      <c r="I220" s="237"/>
      <c r="J220" s="237"/>
    </row>
    <row r="221" spans="1:10">
      <c r="A221" s="237"/>
      <c r="B221" s="237"/>
      <c r="C221" s="237"/>
      <c r="D221" s="237"/>
      <c r="E221" s="237"/>
      <c r="F221" s="237"/>
      <c r="G221" s="237"/>
      <c r="H221" s="237"/>
      <c r="I221" s="237"/>
      <c r="J221" s="237"/>
    </row>
    <row r="222" spans="1:10">
      <c r="A222" s="237"/>
      <c r="B222" s="237"/>
      <c r="C222" s="237"/>
      <c r="D222" s="237"/>
      <c r="E222" s="237"/>
      <c r="F222" s="237"/>
      <c r="G222" s="237"/>
      <c r="H222" s="237"/>
      <c r="I222" s="237"/>
      <c r="J222" s="237"/>
    </row>
    <row r="223" spans="1:10">
      <c r="A223" s="237"/>
      <c r="B223" s="237"/>
      <c r="C223" s="237"/>
      <c r="D223" s="237"/>
      <c r="E223" s="237"/>
      <c r="F223" s="237"/>
      <c r="G223" s="237"/>
      <c r="H223" s="237"/>
      <c r="I223" s="237"/>
      <c r="J223" s="237"/>
    </row>
    <row r="224" spans="1:10">
      <c r="A224" s="237"/>
      <c r="B224" s="237"/>
      <c r="C224" s="237"/>
      <c r="D224" s="237"/>
      <c r="E224" s="237"/>
      <c r="F224" s="237"/>
      <c r="G224" s="237"/>
      <c r="H224" s="237"/>
      <c r="I224" s="237"/>
      <c r="J224" s="237"/>
    </row>
    <row r="225" spans="1:10">
      <c r="A225" s="237"/>
      <c r="B225" s="237"/>
      <c r="C225" s="237"/>
      <c r="D225" s="237"/>
      <c r="E225" s="237"/>
      <c r="F225" s="237"/>
      <c r="G225" s="237"/>
      <c r="H225" s="237"/>
      <c r="I225" s="237"/>
      <c r="J225" s="237"/>
    </row>
    <row r="226" spans="1:10">
      <c r="A226" s="237"/>
      <c r="B226" s="237"/>
      <c r="C226" s="237"/>
      <c r="D226" s="237"/>
      <c r="E226" s="237"/>
      <c r="F226" s="237"/>
      <c r="G226" s="237"/>
      <c r="H226" s="237"/>
      <c r="I226" s="237"/>
      <c r="J226" s="237"/>
    </row>
    <row r="227" spans="1:10">
      <c r="A227" s="237"/>
      <c r="B227" s="237"/>
      <c r="C227" s="237"/>
      <c r="D227" s="237"/>
      <c r="E227" s="237"/>
      <c r="F227" s="237"/>
      <c r="G227" s="237"/>
      <c r="H227" s="237"/>
      <c r="I227" s="237"/>
      <c r="J227" s="237"/>
    </row>
    <row r="228" spans="1:10">
      <c r="A228" s="237"/>
      <c r="B228" s="237"/>
      <c r="C228" s="237"/>
      <c r="D228" s="237"/>
      <c r="E228" s="237"/>
      <c r="F228" s="237"/>
      <c r="G228" s="237"/>
      <c r="H228" s="237"/>
      <c r="I228" s="237"/>
      <c r="J228" s="237"/>
    </row>
    <row r="229" spans="1:10">
      <c r="A229" s="237"/>
      <c r="B229" s="237"/>
      <c r="C229" s="237"/>
      <c r="D229" s="237"/>
      <c r="E229" s="237"/>
      <c r="F229" s="237"/>
      <c r="G229" s="237"/>
      <c r="H229" s="237"/>
      <c r="I229" s="237"/>
      <c r="J229" s="237"/>
    </row>
    <row r="230" spans="1:10">
      <c r="A230" s="237"/>
      <c r="B230" s="237"/>
      <c r="C230" s="237"/>
      <c r="D230" s="237"/>
      <c r="E230" s="237"/>
      <c r="F230" s="237"/>
      <c r="G230" s="237"/>
      <c r="H230" s="237"/>
      <c r="I230" s="237"/>
      <c r="J230" s="237"/>
    </row>
    <row r="231" spans="1:10">
      <c r="A231" s="237"/>
      <c r="B231" s="237"/>
      <c r="C231" s="237"/>
      <c r="D231" s="237"/>
      <c r="E231" s="237"/>
      <c r="F231" s="237"/>
      <c r="G231" s="237"/>
      <c r="H231" s="237"/>
      <c r="I231" s="237"/>
      <c r="J231" s="237"/>
    </row>
    <row r="232" spans="1:10">
      <c r="A232" s="237"/>
      <c r="B232" s="237"/>
      <c r="C232" s="237"/>
      <c r="D232" s="237"/>
      <c r="E232" s="237"/>
      <c r="F232" s="237"/>
      <c r="G232" s="237"/>
      <c r="H232" s="237"/>
      <c r="I232" s="237"/>
      <c r="J232" s="237"/>
    </row>
    <row r="233" spans="1:10">
      <c r="A233" s="237"/>
      <c r="B233" s="237"/>
      <c r="C233" s="237"/>
      <c r="D233" s="237"/>
      <c r="E233" s="237"/>
      <c r="F233" s="237"/>
      <c r="G233" s="237"/>
      <c r="H233" s="237"/>
      <c r="I233" s="237"/>
      <c r="J233" s="237"/>
    </row>
    <row r="234" spans="1:10">
      <c r="A234" s="237"/>
      <c r="B234" s="237"/>
      <c r="C234" s="237"/>
      <c r="D234" s="237"/>
      <c r="E234" s="237"/>
      <c r="F234" s="237"/>
      <c r="G234" s="237"/>
      <c r="H234" s="237"/>
      <c r="I234" s="237"/>
      <c r="J234" s="237"/>
    </row>
    <row r="235" spans="1:10">
      <c r="A235" s="237"/>
      <c r="B235" s="237"/>
      <c r="C235" s="237"/>
      <c r="D235" s="237"/>
      <c r="E235" s="237"/>
      <c r="F235" s="237"/>
      <c r="G235" s="237"/>
      <c r="H235" s="237"/>
      <c r="I235" s="237"/>
      <c r="J235" s="237"/>
    </row>
    <row r="236" spans="1:10">
      <c r="A236" s="237"/>
      <c r="B236" s="237"/>
      <c r="C236" s="237"/>
      <c r="D236" s="237"/>
      <c r="E236" s="237"/>
      <c r="F236" s="237"/>
      <c r="G236" s="237"/>
      <c r="H236" s="237"/>
      <c r="I236" s="237"/>
      <c r="J236" s="237"/>
    </row>
    <row r="237" spans="1:10">
      <c r="A237" s="237"/>
      <c r="B237" s="237"/>
      <c r="C237" s="237"/>
      <c r="D237" s="237"/>
      <c r="E237" s="237"/>
      <c r="F237" s="237"/>
      <c r="G237" s="237"/>
      <c r="H237" s="237"/>
      <c r="I237" s="237"/>
      <c r="J237" s="237"/>
    </row>
    <row r="238" spans="1:10">
      <c r="A238" s="237"/>
      <c r="B238" s="237"/>
      <c r="C238" s="237"/>
      <c r="D238" s="237"/>
      <c r="E238" s="237"/>
      <c r="F238" s="237"/>
      <c r="G238" s="237"/>
      <c r="H238" s="237"/>
      <c r="I238" s="237"/>
      <c r="J238" s="237"/>
    </row>
    <row r="239" spans="1:10">
      <c r="A239" s="237"/>
      <c r="B239" s="237"/>
      <c r="C239" s="237"/>
      <c r="D239" s="237"/>
      <c r="E239" s="237"/>
      <c r="F239" s="237"/>
      <c r="G239" s="237"/>
      <c r="H239" s="237"/>
      <c r="I239" s="237"/>
      <c r="J239" s="237"/>
    </row>
  </sheetData>
  <mergeCells count="123">
    <mergeCell ref="D51:G51"/>
    <mergeCell ref="A52:J52"/>
    <mergeCell ref="A74:J74"/>
    <mergeCell ref="A116:C116"/>
    <mergeCell ref="A115:C115"/>
    <mergeCell ref="A112:C112"/>
    <mergeCell ref="I61:I62"/>
    <mergeCell ref="A85:C85"/>
    <mergeCell ref="A80:J80"/>
    <mergeCell ref="G75:G76"/>
    <mergeCell ref="D75:D76"/>
    <mergeCell ref="J130:J131"/>
    <mergeCell ref="I100:I101"/>
    <mergeCell ref="J100:J101"/>
    <mergeCell ref="B100:C100"/>
    <mergeCell ref="D100:G100"/>
    <mergeCell ref="A79:C79"/>
    <mergeCell ref="D79:J79"/>
    <mergeCell ref="A78:C78"/>
    <mergeCell ref="A77:C77"/>
    <mergeCell ref="A140:C140"/>
    <mergeCell ref="A113:J113"/>
    <mergeCell ref="A100:A101"/>
    <mergeCell ref="B130:C130"/>
    <mergeCell ref="D130:G130"/>
    <mergeCell ref="A47:J47"/>
    <mergeCell ref="A102:J102"/>
    <mergeCell ref="A55:C55"/>
    <mergeCell ref="A118:J118"/>
    <mergeCell ref="A63:J63"/>
    <mergeCell ref="B61:C61"/>
    <mergeCell ref="D59:G59"/>
    <mergeCell ref="D117:J117"/>
    <mergeCell ref="A61:A62"/>
    <mergeCell ref="A73:C73"/>
    <mergeCell ref="A130:A131"/>
    <mergeCell ref="A124:C124"/>
    <mergeCell ref="I130:I131"/>
    <mergeCell ref="D98:G98"/>
    <mergeCell ref="A117:C117"/>
    <mergeCell ref="J167:J168"/>
    <mergeCell ref="A144:C144"/>
    <mergeCell ref="A178:C178"/>
    <mergeCell ref="A145:C145"/>
    <mergeCell ref="A150:C150"/>
    <mergeCell ref="D145:J145"/>
    <mergeCell ref="D165:G165"/>
    <mergeCell ref="F180:F181"/>
    <mergeCell ref="A180:A181"/>
    <mergeCell ref="G180:G181"/>
    <mergeCell ref="D180:D181"/>
    <mergeCell ref="I180:I181"/>
    <mergeCell ref="J180:J181"/>
    <mergeCell ref="E180:E181"/>
    <mergeCell ref="A193:C193"/>
    <mergeCell ref="A188:J188"/>
    <mergeCell ref="A186:C186"/>
    <mergeCell ref="I182:I184"/>
    <mergeCell ref="F182:F184"/>
    <mergeCell ref="D167:G167"/>
    <mergeCell ref="A169:J169"/>
    <mergeCell ref="B167:C167"/>
    <mergeCell ref="D187:J187"/>
    <mergeCell ref="J182:J184"/>
    <mergeCell ref="A185:C185"/>
    <mergeCell ref="A187:C187"/>
    <mergeCell ref="A182:A184"/>
    <mergeCell ref="A146:J146"/>
    <mergeCell ref="A167:A168"/>
    <mergeCell ref="I167:I168"/>
    <mergeCell ref="G182:G184"/>
    <mergeCell ref="D182:D184"/>
    <mergeCell ref="E182:E184"/>
    <mergeCell ref="A179:J179"/>
    <mergeCell ref="D18:G18"/>
    <mergeCell ref="D2:G2"/>
    <mergeCell ref="A38:A39"/>
    <mergeCell ref="B38:C38"/>
    <mergeCell ref="D38:G38"/>
    <mergeCell ref="A13:J13"/>
    <mergeCell ref="J14:J15"/>
    <mergeCell ref="F14:F15"/>
    <mergeCell ref="D14:D15"/>
    <mergeCell ref="E14:E15"/>
    <mergeCell ref="G14:G15"/>
    <mergeCell ref="A4:A5"/>
    <mergeCell ref="B4:C4"/>
    <mergeCell ref="D4:G4"/>
    <mergeCell ref="I4:I5"/>
    <mergeCell ref="A12:C12"/>
    <mergeCell ref="I14:I15"/>
    <mergeCell ref="A6:J6"/>
    <mergeCell ref="J4:J5"/>
    <mergeCell ref="H4:H5"/>
    <mergeCell ref="H38:H39"/>
    <mergeCell ref="H61:H62"/>
    <mergeCell ref="A16:C16"/>
    <mergeCell ref="A17:C17"/>
    <mergeCell ref="A51:C51"/>
    <mergeCell ref="A19:J19"/>
    <mergeCell ref="D36:G36"/>
    <mergeCell ref="A49:C49"/>
    <mergeCell ref="A18:C18"/>
    <mergeCell ref="J75:J76"/>
    <mergeCell ref="A75:A76"/>
    <mergeCell ref="A50:C50"/>
    <mergeCell ref="A40:J40"/>
    <mergeCell ref="A21:C21"/>
    <mergeCell ref="I38:I39"/>
    <mergeCell ref="A46:C46"/>
    <mergeCell ref="E75:E76"/>
    <mergeCell ref="F75:F76"/>
    <mergeCell ref="J38:J39"/>
    <mergeCell ref="H100:H101"/>
    <mergeCell ref="H130:H131"/>
    <mergeCell ref="H167:H168"/>
    <mergeCell ref="J61:J62"/>
    <mergeCell ref="D61:G61"/>
    <mergeCell ref="I75:I76"/>
    <mergeCell ref="A141:J141"/>
    <mergeCell ref="D128:G128"/>
    <mergeCell ref="A132:J132"/>
    <mergeCell ref="A143:C143"/>
  </mergeCells>
  <phoneticPr fontId="0" type="noConversion"/>
  <printOptions horizontalCentered="1" verticalCentered="1"/>
  <pageMargins left="0.78740157480314998" right="8.3333333333333329E-2" top="0.82677165354330695" bottom="0.73" header="0.511811023622047" footer="0.16"/>
  <pageSetup paperSize="9" orientation="landscape" r:id="rId1"/>
  <headerFooter alignWithMargins="0">
    <oddHeader>&amp;LINGINERIE MECANICA SI MECATRONICA&amp;CSpecializarea Sisteme Hidraulice și Pneumatice Avansate (SHPA)&amp;RAnul universitar 2017-2018</oddHeader>
    <oddFooter>&amp;L&amp;12                             Rector,
                 Mihnea COSTOIU&amp;CDecan,       
Mariana-Florentina STEFANESCU</oddFooter>
  </headerFooter>
  <rowBreaks count="2" manualBreakCount="2">
    <brk id="57" max="16383" man="1"/>
    <brk id="1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Echipamente de Proces Ind(04)</vt:lpstr>
      <vt:lpstr>Masini Hidraulice(02)</vt:lpstr>
      <vt:lpstr>Inginerie Mecanica</vt:lpstr>
      <vt:lpstr>'Echipamente de Proces Ind(04)'!Print_Area</vt:lpstr>
      <vt:lpstr>'Inginerie Mecanica'!Print_Area</vt:lpstr>
    </vt:vector>
  </TitlesOfParts>
  <Company>UPB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Codrin Munteanu</dc:creator>
  <cp:lastModifiedBy>Decanat</cp:lastModifiedBy>
  <cp:lastPrinted>2017-06-28T19:32:41Z</cp:lastPrinted>
  <dcterms:created xsi:type="dcterms:W3CDTF">2002-05-08T11:22:03Z</dcterms:created>
  <dcterms:modified xsi:type="dcterms:W3CDTF">2017-10-09T12:20:23Z</dcterms:modified>
</cp:coreProperties>
</file>